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19987F26-6DAC-4E52-898F-565BE90E86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tner Packages - Live" sheetId="6" r:id="rId1"/>
    <sheet name="Partner Packages Live - HH" sheetId="7" r:id="rId2"/>
    <sheet name="Partner Packages Live - CTV" sheetId="8" r:id="rId3"/>
    <sheet name="Partner Packages Live - LTV" sheetId="9" r:id="rId4"/>
    <sheet name="HLs Partner" sheetId="12" r:id="rId5"/>
    <sheet name="PPL Packages" sheetId="11" r:id="rId6"/>
  </sheets>
  <calcPr calcId="191029"/>
</workbook>
</file>

<file path=xl/calcChain.xml><?xml version="1.0" encoding="utf-8"?>
<calcChain xmlns="http://schemas.openxmlformats.org/spreadsheetml/2006/main">
  <c r="H95" i="11" l="1"/>
  <c r="H94" i="11"/>
  <c r="H72" i="11"/>
  <c r="H63" i="11"/>
  <c r="H61" i="11"/>
  <c r="H50" i="11"/>
  <c r="H28" i="11"/>
  <c r="H26" i="11"/>
  <c r="H14" i="11"/>
  <c r="G17" i="9"/>
  <c r="G16" i="9"/>
  <c r="G15" i="9"/>
  <c r="G14" i="9"/>
  <c r="B12" i="9"/>
  <c r="G8" i="9"/>
  <c r="G7" i="9"/>
  <c r="G6" i="9"/>
  <c r="G5" i="9"/>
  <c r="B3" i="9"/>
  <c r="G13" i="8"/>
  <c r="G12" i="8"/>
  <c r="G6" i="8"/>
  <c r="G15" i="7"/>
  <c r="G14" i="7"/>
  <c r="G7" i="7"/>
  <c r="G6" i="7"/>
  <c r="G5" i="7"/>
  <c r="O21" i="6"/>
  <c r="G21" i="6"/>
  <c r="O20" i="6"/>
  <c r="G20" i="6"/>
  <c r="O19" i="6"/>
  <c r="G19" i="6"/>
  <c r="O18" i="6"/>
  <c r="G18" i="6"/>
  <c r="J16" i="6"/>
  <c r="B16" i="6"/>
  <c r="O13" i="6"/>
  <c r="G13" i="6"/>
  <c r="O12" i="6"/>
  <c r="O7" i="6"/>
  <c r="G7" i="6"/>
  <c r="O6" i="6"/>
  <c r="G6" i="6"/>
  <c r="G5" i="6"/>
  <c r="H73" i="11" l="1"/>
  <c r="H27" i="11"/>
  <c r="H29" i="11" l="1"/>
</calcChain>
</file>

<file path=xl/sharedStrings.xml><?xml version="1.0" encoding="utf-8"?>
<sst xmlns="http://schemas.openxmlformats.org/spreadsheetml/2006/main" count="859" uniqueCount="108">
  <si>
    <t>Targeting</t>
  </si>
  <si>
    <t>Fence / Frame / Social Banner</t>
  </si>
  <si>
    <t>ROS</t>
  </si>
  <si>
    <t>HH</t>
  </si>
  <si>
    <t>CTV</t>
  </si>
  <si>
    <t>A. Co-presenting Partner</t>
  </si>
  <si>
    <t>| Co-Presenting Partner | HH</t>
  </si>
  <si>
    <t>Type</t>
  </si>
  <si>
    <t>Classification</t>
  </si>
  <si>
    <t>Ad Assets</t>
  </si>
  <si>
    <t>Duration
 (in Secs)</t>
  </si>
  <si>
    <t>Impressions -10s
 (Mn) / Total Exposures</t>
  </si>
  <si>
    <t>Live</t>
  </si>
  <si>
    <t>Video</t>
  </si>
  <si>
    <t>Mid Rolls</t>
  </si>
  <si>
    <t>10s</t>
  </si>
  <si>
    <t>Display</t>
  </si>
  <si>
    <t>Squeezeups</t>
  </si>
  <si>
    <t>NA</t>
  </si>
  <si>
    <t>Display Asset</t>
  </si>
  <si>
    <t>Frame, Fence, Social Banner</t>
  </si>
  <si>
    <t>| Co-Presenting Partner | Connected TV</t>
  </si>
  <si>
    <t>Total FCT / Exposure</t>
  </si>
  <si>
    <t>SD+HD Live</t>
  </si>
  <si>
    <t>Pan India</t>
  </si>
  <si>
    <t>PPL</t>
  </si>
  <si>
    <t>SD+HD PPL</t>
  </si>
  <si>
    <t>| Associate Partner | HH</t>
  </si>
  <si>
    <t>Please Note:</t>
  </si>
  <si>
    <t>Taxes extra as applicable.</t>
  </si>
  <si>
    <t>This package is subject to BCCI / channel guidelines.</t>
  </si>
  <si>
    <t>^Secondage mentioned for FCT &amp; number of exposures mentioned for graphical elements and segment</t>
  </si>
  <si>
    <t>Matches considered for Live entitlements, Days considered for PPL entitlements, Episodes considered for Surround Shows, etc.</t>
  </si>
  <si>
    <t>Matches count and PPL Days is subject to final schedule from Board / channel broadcast plan &amp; the days / FCT may change accordingly</t>
  </si>
  <si>
    <t>No Spot placement request would be entertained</t>
  </si>
  <si>
    <t>Pushbacks/Squeezeups duration - Max 5 secs</t>
  </si>
  <si>
    <t>For regional channels, the commercial should be in the respective regional language</t>
  </si>
  <si>
    <t>Channel mix may change without prior notice</t>
  </si>
  <si>
    <t>^ Indicative; Subject to Tournament Schedule; Total FCT/Exposures shall vary accordingly</t>
  </si>
  <si>
    <t>* Pre Roll duration - upto 10 sec is allowed</t>
  </si>
  <si>
    <t>Segments / VODs are limited and hence available on a first come first serve basis only</t>
  </si>
  <si>
    <t>The Segment and VOD finalised for the advertiser has to be same</t>
  </si>
  <si>
    <t>Fence Ads, Social Banner applicable for Mobile only</t>
  </si>
  <si>
    <t>Billing will be only as per STAR India Pvt. Ltd reporting, numbers only; 3rd party trackers should be placed only to track overall numbers</t>
  </si>
  <si>
    <t xml:space="preserve">All pricing/costs are Net to STAR India Pvt. Ltd </t>
  </si>
  <si>
    <t>All the creatives as per specs have to be QC and S&amp;P approved 5 business days in advance of going live</t>
  </si>
  <si>
    <t>Package is subject to respective leagues / events / broadcaster guidelines</t>
  </si>
  <si>
    <t>Inventory in HLs / VODs is on non-exclusive basis</t>
  </si>
  <si>
    <t>The client understands and agrees that this deal cannot be cancelled either in full or part, at any given point of time from the confirmation time</t>
  </si>
  <si>
    <t>Segment are bundled with CP level only that too if at least 2 platforms (out of HH, CTV, Linear TV) are bought together</t>
  </si>
  <si>
    <t>Impressions distribution should adhere to match wise viewership weightages, as shared by Jiostar</t>
  </si>
  <si>
    <t>No per creative / per feed impression guarantee</t>
  </si>
  <si>
    <t>Segment Duration - 30-45 secs</t>
  </si>
  <si>
    <t>For Video Impressions, Mid roll / Pre roll will be treated as single line item, flexibility will be at Ops end for the split between Mid roll &amp; Pre roll so as to manage deliveries</t>
  </si>
  <si>
    <t>Mid rolls</t>
  </si>
  <si>
    <t>B. Associate Partner</t>
  </si>
  <si>
    <t>FCT</t>
  </si>
  <si>
    <t>Title PPL Partner</t>
  </si>
  <si>
    <t>Platform</t>
  </si>
  <si>
    <t>All</t>
  </si>
  <si>
    <t>In Show</t>
  </si>
  <si>
    <t>Studio Branding - PPL</t>
  </si>
  <si>
    <t>-</t>
  </si>
  <si>
    <t>Verbal Mention</t>
  </si>
  <si>
    <t>Upto 2s</t>
  </si>
  <si>
    <t>Live+PPL</t>
  </si>
  <si>
    <t>Linear TV (SD+HD)</t>
  </si>
  <si>
    <t>SD+HD</t>
  </si>
  <si>
    <t>Promo Tags &amp; Logo presence on End plates</t>
  </si>
  <si>
    <t>Co-Powered By PPL Partner</t>
  </si>
  <si>
    <t>Co-Presenting PPL Partner</t>
  </si>
  <si>
    <t>Fence, Frame, Social Banner</t>
  </si>
  <si>
    <t>Co-Presenting PPL Partner-Digital</t>
  </si>
  <si>
    <t>Co-Presenting PPL Partner-LTV</t>
  </si>
  <si>
    <t>Co-Presenting PPL Partner- LTV</t>
  </si>
  <si>
    <t>Associate PPL Partner</t>
  </si>
  <si>
    <t>Associate PPL Partner-Digital</t>
  </si>
  <si>
    <t>Associate PPL Partner-LTV</t>
  </si>
  <si>
    <t>No. of Matches/ Match Days</t>
  </si>
  <si>
    <t>Impressions (Mn) / FCT (sec) / Exposures</t>
  </si>
  <si>
    <t>HHW</t>
  </si>
  <si>
    <t>HL</t>
  </si>
  <si>
    <t>Video MR/ PR Imp (mn) - 10 sec</t>
  </si>
  <si>
    <t>1 SUP per video</t>
  </si>
  <si>
    <t>Branded slate</t>
  </si>
  <si>
    <t>Voice over</t>
  </si>
  <si>
    <t>WPL 2027</t>
  </si>
  <si>
    <t>| Associate Partner | Connected TV</t>
  </si>
  <si>
    <t>HLs</t>
  </si>
  <si>
    <t>Inventory on Cricinfo</t>
  </si>
  <si>
    <t>Cricinfo</t>
  </si>
  <si>
    <t xml:space="preserve">Impressions
 (Mn) </t>
  </si>
  <si>
    <t>300x250 ( video enabled )/ 320x50/ 320x50&lt;320x100,320x100( video enabled ), 320x480,924x545, 728x425, 728x90, 320x480, 320x356,320x200( video enabled )</t>
  </si>
  <si>
    <t>This package is subject to BCCI / JioStar guidelines.</t>
  </si>
  <si>
    <t>All pricing/costs are Net to JIOSTAR INDIA PRIVATE LIMITED (Formerly known as Star India Private Limited)</t>
  </si>
  <si>
    <t>Billing will be only as per JIOSTAR INDIA PRIVATE LIMITED (Formerly known as Star India Private Limited) reporting, numbers only; 3rd party trackers should be placed only to track overall numbers</t>
  </si>
  <si>
    <t>WPL 2027 | Highlights Partner | HHW + CTV</t>
  </si>
  <si>
    <t>Digital Total</t>
  </si>
  <si>
    <t>Tray costs are additional, and not included in the above</t>
  </si>
  <si>
    <t>Video impressions to be consumed on HLs and other VODs</t>
  </si>
  <si>
    <t xml:space="preserve"> </t>
  </si>
  <si>
    <t>Title PPL Partner - Digital + LTV</t>
  </si>
  <si>
    <t>T20s</t>
  </si>
  <si>
    <t>Total Impressions -10s
 (Mn) /  FCT/ Exposures</t>
  </si>
  <si>
    <t>Co-Powered By PPL Partner - Digital + LTV</t>
  </si>
  <si>
    <t>Co-Presenting PPL Partner - Digital + LTV</t>
  </si>
  <si>
    <t>Associate PPL Partner - Digital + LTV</t>
  </si>
  <si>
    <t>PPL show will be common across LTV,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</si>
</sst>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3"/>
      <color rgb="FF980000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i/>
      <sz val="9"/>
      <color theme="1"/>
      <name val="Calibri"/>
      <family val="2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i/>
      <sz val="11"/>
      <color rgb="FF999999"/>
      <name val="Calibri"/>
      <family val="2"/>
    </font>
    <font>
      <b/>
      <sz val="11"/>
      <color rgb="FF98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72492"/>
        <bgColor rgb="FFC72492"/>
      </patternFill>
    </fill>
    <fill>
      <patternFill patternType="solid">
        <fgColor rgb="FFFAF9F9"/>
        <bgColor rgb="FFFAF9F9"/>
      </patternFill>
    </fill>
    <fill>
      <patternFill patternType="solid">
        <fgColor rgb="FF1A3B89"/>
        <bgColor rgb="FF1A3B89"/>
      </patternFill>
    </fill>
    <fill>
      <patternFill patternType="solid">
        <fgColor rgb="FFEFEFEF"/>
        <bgColor rgb="FFEFEFEF"/>
      </patternFill>
    </fill>
    <fill>
      <patternFill patternType="solid">
        <fgColor rgb="FF753E90"/>
        <bgColor rgb="FF753E90"/>
      </patternFill>
    </fill>
    <fill>
      <patternFill patternType="solid">
        <fgColor rgb="FFEDEDED"/>
        <bgColor rgb="FFEDEDED"/>
      </patternFill>
    </fill>
    <fill>
      <patternFill patternType="solid">
        <fgColor rgb="FF00000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/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/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000000"/>
      </top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dotted">
        <color rgb="FFFFFFFF"/>
      </bottom>
      <diagonal/>
    </border>
    <border>
      <left/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/>
      <right style="dotted">
        <color rgb="FF000000"/>
      </right>
      <top style="dotted">
        <color rgb="FFFFFFFF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/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/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/>
      <top/>
      <bottom style="medium">
        <color rgb="FFFFFFFF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FFFFFF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4" fillId="0" borderId="7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5" fillId="5" borderId="9" xfId="0" applyNumberFormat="1" applyFont="1" applyFill="1" applyBorder="1" applyAlignment="1">
      <alignment horizontal="center" vertical="center"/>
    </xf>
    <xf numFmtId="2" fontId="5" fillId="5" borderId="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3" fontId="5" fillId="5" borderId="0" xfId="0" applyNumberFormat="1" applyFont="1" applyFill="1" applyAlignment="1">
      <alignment horizontal="center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11" xfId="0" applyNumberFormat="1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4" fillId="0" borderId="9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5" fillId="5" borderId="10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" fontId="5" fillId="5" borderId="13" xfId="0" applyNumberFormat="1" applyFont="1" applyFill="1" applyBorder="1" applyAlignment="1">
      <alignment horizontal="center" vertical="center"/>
    </xf>
    <xf numFmtId="2" fontId="5" fillId="5" borderId="13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2" fontId="5" fillId="7" borderId="9" xfId="0" applyNumberFormat="1" applyFont="1" applyFill="1" applyBorder="1" applyAlignment="1">
      <alignment horizontal="center" vertical="center"/>
    </xf>
    <xf numFmtId="3" fontId="5" fillId="7" borderId="10" xfId="0" applyNumberFormat="1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2" fontId="5" fillId="7" borderId="0" xfId="0" applyNumberFormat="1" applyFont="1" applyFill="1" applyAlignment="1">
      <alignment horizontal="center" vertical="center"/>
    </xf>
    <xf numFmtId="3" fontId="5" fillId="7" borderId="11" xfId="0" applyNumberFormat="1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/>
    </xf>
    <xf numFmtId="1" fontId="6" fillId="7" borderId="9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0" fontId="5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0" fontId="9" fillId="4" borderId="1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1" fontId="5" fillId="7" borderId="4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1" fillId="7" borderId="0" xfId="0" applyNumberFormat="1" applyFont="1" applyFill="1" applyAlignment="1">
      <alignment vertical="center"/>
    </xf>
    <xf numFmtId="2" fontId="1" fillId="7" borderId="0" xfId="0" applyNumberFormat="1" applyFont="1" applyFill="1" applyAlignment="1">
      <alignment vertical="center"/>
    </xf>
    <xf numFmtId="0" fontId="9" fillId="6" borderId="6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9" fontId="5" fillId="0" borderId="0" xfId="0" applyNumberFormat="1" applyFont="1" applyAlignment="1">
      <alignment horizontal="right" vertical="center"/>
    </xf>
    <xf numFmtId="0" fontId="5" fillId="7" borderId="17" xfId="0" applyFont="1" applyFill="1" applyBorder="1" applyAlignment="1">
      <alignment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5" fillId="0" borderId="0" xfId="0" applyFont="1"/>
    <xf numFmtId="0" fontId="5" fillId="7" borderId="20" xfId="0" applyFont="1" applyFill="1" applyBorder="1" applyAlignment="1">
      <alignment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0" borderId="36" xfId="0" applyFont="1" applyBorder="1" applyAlignment="1">
      <alignment vertical="center"/>
    </xf>
    <xf numFmtId="2" fontId="1" fillId="6" borderId="6" xfId="0" applyNumberFormat="1" applyFont="1" applyFill="1" applyBorder="1" applyAlignment="1">
      <alignment vertical="center"/>
    </xf>
    <xf numFmtId="2" fontId="1" fillId="6" borderId="7" xfId="0" applyNumberFormat="1" applyFont="1" applyFill="1" applyBorder="1" applyAlignment="1">
      <alignment vertical="center"/>
    </xf>
    <xf numFmtId="2" fontId="1" fillId="6" borderId="8" xfId="0" applyNumberFormat="1" applyFont="1" applyFill="1" applyBorder="1" applyAlignment="1">
      <alignment vertical="center"/>
    </xf>
    <xf numFmtId="2" fontId="1" fillId="6" borderId="13" xfId="0" applyNumberFormat="1" applyFont="1" applyFill="1" applyBorder="1" applyAlignment="1">
      <alignment vertical="center"/>
    </xf>
    <xf numFmtId="0" fontId="5" fillId="7" borderId="23" xfId="0" applyFont="1" applyFill="1" applyBorder="1" applyAlignment="1">
      <alignment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2" fontId="1" fillId="6" borderId="3" xfId="0" applyNumberFormat="1" applyFont="1" applyFill="1" applyBorder="1" applyAlignment="1">
      <alignment vertical="center"/>
    </xf>
    <xf numFmtId="0" fontId="5" fillId="7" borderId="29" xfId="0" applyFont="1" applyFill="1" applyBorder="1" applyAlignment="1">
      <alignment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 vertical="center"/>
    </xf>
    <xf numFmtId="4" fontId="5" fillId="0" borderId="38" xfId="0" applyNumberFormat="1" applyFont="1" applyBorder="1" applyAlignment="1">
      <alignment horizontal="center" vertical="center"/>
    </xf>
    <xf numFmtId="4" fontId="5" fillId="0" borderId="41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vertical="center"/>
    </xf>
    <xf numFmtId="0" fontId="5" fillId="7" borderId="13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 wrapText="1"/>
    </xf>
    <xf numFmtId="4" fontId="5" fillId="0" borderId="43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3" fontId="5" fillId="0" borderId="45" xfId="0" applyNumberFormat="1" applyFont="1" applyBorder="1" applyAlignment="1">
      <alignment horizontal="center" vertical="center"/>
    </xf>
    <xf numFmtId="3" fontId="5" fillId="0" borderId="44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V980"/>
  <sheetViews>
    <sheetView showGridLines="0" tabSelected="1" topLeftCell="A12" workbookViewId="0">
      <selection activeCell="P1" sqref="P1:Q1048576"/>
    </sheetView>
  </sheetViews>
  <sheetFormatPr defaultColWidth="12.6640625" defaultRowHeight="15.75" customHeight="1" x14ac:dyDescent="0.25"/>
  <cols>
    <col min="1" max="1" width="4.77734375" customWidth="1"/>
    <col min="4" max="4" width="22.109375" customWidth="1"/>
    <col min="6" max="6" width="8.109375" bestFit="1" customWidth="1"/>
    <col min="7" max="7" width="18" bestFit="1" customWidth="1"/>
    <col min="8" max="8" width="5.88671875" customWidth="1"/>
    <col min="9" max="9" width="4.6640625" customWidth="1"/>
    <col min="15" max="15" width="18" bestFit="1" customWidth="1"/>
  </cols>
  <sheetData>
    <row r="1" spans="1:22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"/>
      <c r="B2" s="2" t="s">
        <v>5</v>
      </c>
      <c r="C2" s="1"/>
      <c r="D2" s="1"/>
      <c r="E2" s="1"/>
      <c r="F2" s="1"/>
      <c r="G2" s="1"/>
      <c r="H2" s="1"/>
      <c r="I2" s="1"/>
      <c r="J2" s="2" t="s">
        <v>55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"/>
      <c r="B3" s="3" t="s">
        <v>6</v>
      </c>
      <c r="C3" s="4"/>
      <c r="D3" s="4"/>
      <c r="E3" s="4"/>
      <c r="F3" s="4"/>
      <c r="G3" s="64" t="s">
        <v>86</v>
      </c>
      <c r="H3" s="1"/>
      <c r="I3" s="1"/>
      <c r="J3" s="3" t="s">
        <v>27</v>
      </c>
      <c r="K3" s="4"/>
      <c r="L3" s="4"/>
      <c r="M3" s="4"/>
      <c r="N3" s="4"/>
      <c r="O3" s="64" t="s">
        <v>86</v>
      </c>
      <c r="P3" s="1"/>
      <c r="Q3" s="1"/>
      <c r="R3" s="1"/>
      <c r="S3" s="1"/>
      <c r="T3" s="1"/>
      <c r="U3" s="1"/>
      <c r="V3" s="1"/>
    </row>
    <row r="4" spans="1:22" ht="43.2" x14ac:dyDescent="0.25">
      <c r="A4" s="1"/>
      <c r="B4" s="6" t="s">
        <v>7</v>
      </c>
      <c r="C4" s="7" t="s">
        <v>8</v>
      </c>
      <c r="D4" s="7" t="s">
        <v>9</v>
      </c>
      <c r="E4" s="7" t="s">
        <v>0</v>
      </c>
      <c r="F4" s="7" t="s">
        <v>10</v>
      </c>
      <c r="G4" s="6" t="s">
        <v>11</v>
      </c>
      <c r="H4" s="1"/>
      <c r="I4" s="1"/>
      <c r="J4" s="6" t="s">
        <v>7</v>
      </c>
      <c r="K4" s="7" t="s">
        <v>8</v>
      </c>
      <c r="L4" s="7" t="s">
        <v>9</v>
      </c>
      <c r="M4" s="7" t="s">
        <v>0</v>
      </c>
      <c r="N4" s="7" t="s">
        <v>10</v>
      </c>
      <c r="O4" s="6" t="s">
        <v>11</v>
      </c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1"/>
      <c r="B5" s="8" t="s">
        <v>12</v>
      </c>
      <c r="C5" s="9" t="s">
        <v>13</v>
      </c>
      <c r="D5" s="10" t="s">
        <v>14</v>
      </c>
      <c r="E5" s="10" t="s">
        <v>2</v>
      </c>
      <c r="F5" s="11" t="s">
        <v>15</v>
      </c>
      <c r="G5" s="12">
        <f>22*16</f>
        <v>352</v>
      </c>
      <c r="H5" s="1"/>
      <c r="I5" s="1"/>
      <c r="J5" s="8" t="s">
        <v>12</v>
      </c>
      <c r="K5" s="9" t="s">
        <v>13</v>
      </c>
      <c r="L5" s="10" t="s">
        <v>14</v>
      </c>
      <c r="M5" s="10" t="s">
        <v>2</v>
      </c>
      <c r="N5" s="11" t="s">
        <v>15</v>
      </c>
      <c r="O5" s="12">
        <v>279.39999999999998</v>
      </c>
      <c r="P5" s="1"/>
      <c r="Q5" s="1"/>
      <c r="R5" s="1"/>
      <c r="S5" s="1"/>
      <c r="T5" s="1"/>
      <c r="U5" s="1"/>
      <c r="V5" s="1"/>
    </row>
    <row r="6" spans="1:22" ht="15.75" customHeight="1" x14ac:dyDescent="0.25">
      <c r="A6" s="1"/>
      <c r="B6" s="13" t="s">
        <v>12</v>
      </c>
      <c r="C6" s="14" t="s">
        <v>16</v>
      </c>
      <c r="D6" s="15" t="s">
        <v>17</v>
      </c>
      <c r="E6" s="15" t="s">
        <v>2</v>
      </c>
      <c r="F6" s="16" t="s">
        <v>18</v>
      </c>
      <c r="G6" s="17">
        <f>4*22</f>
        <v>88</v>
      </c>
      <c r="H6" s="1"/>
      <c r="I6" s="1"/>
      <c r="J6" s="13" t="s">
        <v>12</v>
      </c>
      <c r="K6" s="14" t="s">
        <v>16</v>
      </c>
      <c r="L6" s="15" t="s">
        <v>17</v>
      </c>
      <c r="M6" s="15" t="s">
        <v>2</v>
      </c>
      <c r="N6" s="16" t="s">
        <v>18</v>
      </c>
      <c r="O6" s="17">
        <f>2*22</f>
        <v>44</v>
      </c>
      <c r="P6" s="1"/>
      <c r="Q6" s="1"/>
      <c r="R6" s="1"/>
      <c r="S6" s="1"/>
      <c r="T6" s="1"/>
      <c r="U6" s="1"/>
      <c r="V6" s="1"/>
    </row>
    <row r="7" spans="1:22" ht="15.75" customHeight="1" x14ac:dyDescent="0.25">
      <c r="A7" s="1"/>
      <c r="B7" s="13" t="s">
        <v>19</v>
      </c>
      <c r="C7" s="14" t="s">
        <v>16</v>
      </c>
      <c r="D7" s="15" t="s">
        <v>20</v>
      </c>
      <c r="E7" s="15" t="s">
        <v>2</v>
      </c>
      <c r="F7" s="18" t="s">
        <v>18</v>
      </c>
      <c r="G7" s="16">
        <f>22*1.6</f>
        <v>35.200000000000003</v>
      </c>
      <c r="H7" s="1"/>
      <c r="I7" s="1"/>
      <c r="J7" s="13" t="s">
        <v>19</v>
      </c>
      <c r="K7" s="14" t="s">
        <v>16</v>
      </c>
      <c r="L7" s="15" t="s">
        <v>20</v>
      </c>
      <c r="M7" s="15" t="s">
        <v>2</v>
      </c>
      <c r="N7" s="18" t="s">
        <v>18</v>
      </c>
      <c r="O7" s="16">
        <f>22*0.8</f>
        <v>17.600000000000001</v>
      </c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1"/>
      <c r="B8" s="19"/>
      <c r="C8" s="20"/>
      <c r="D8" s="20"/>
      <c r="E8" s="20"/>
      <c r="F8" s="21"/>
      <c r="G8" s="20"/>
      <c r="H8" s="1"/>
      <c r="I8" s="1"/>
      <c r="J8" s="19"/>
      <c r="K8" s="20"/>
      <c r="L8" s="20"/>
      <c r="M8" s="20"/>
      <c r="N8" s="21"/>
      <c r="O8" s="20"/>
      <c r="P8" s="1"/>
      <c r="Q8" s="1"/>
      <c r="R8" s="1"/>
      <c r="S8" s="1"/>
      <c r="T8" s="1"/>
      <c r="U8" s="1"/>
      <c r="V8" s="1"/>
    </row>
    <row r="9" spans="1:22" ht="15.75" customHeight="1" x14ac:dyDescent="0.25">
      <c r="A9" s="1"/>
      <c r="B9" s="22"/>
      <c r="C9" s="1"/>
      <c r="D9" s="1"/>
      <c r="E9" s="1"/>
      <c r="F9" s="1"/>
      <c r="G9" s="1"/>
      <c r="H9" s="1"/>
      <c r="I9" s="1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25">
      <c r="A10" s="1"/>
      <c r="B10" s="3" t="s">
        <v>21</v>
      </c>
      <c r="C10" s="4"/>
      <c r="D10" s="4"/>
      <c r="E10" s="4"/>
      <c r="F10" s="23"/>
      <c r="G10" s="65" t="s">
        <v>86</v>
      </c>
      <c r="H10" s="1"/>
      <c r="I10" s="1"/>
      <c r="J10" s="3" t="s">
        <v>87</v>
      </c>
      <c r="K10" s="4"/>
      <c r="L10" s="4"/>
      <c r="M10" s="4"/>
      <c r="N10" s="23"/>
      <c r="O10" s="65" t="s">
        <v>86</v>
      </c>
      <c r="P10" s="1"/>
      <c r="Q10" s="1"/>
      <c r="R10" s="1"/>
      <c r="S10" s="1"/>
      <c r="T10" s="1"/>
      <c r="U10" s="1"/>
      <c r="V10" s="1"/>
    </row>
    <row r="11" spans="1:22" ht="57.6" x14ac:dyDescent="0.25">
      <c r="A11" s="1"/>
      <c r="B11" s="25" t="s">
        <v>7</v>
      </c>
      <c r="C11" s="26" t="s">
        <v>8</v>
      </c>
      <c r="D11" s="26" t="s">
        <v>9</v>
      </c>
      <c r="E11" s="26" t="s">
        <v>0</v>
      </c>
      <c r="F11" s="26" t="s">
        <v>10</v>
      </c>
      <c r="G11" s="25" t="s">
        <v>11</v>
      </c>
      <c r="H11" s="1"/>
      <c r="I11" s="1"/>
      <c r="J11" s="25" t="s">
        <v>7</v>
      </c>
      <c r="K11" s="26" t="s">
        <v>8</v>
      </c>
      <c r="L11" s="26" t="s">
        <v>9</v>
      </c>
      <c r="M11" s="26" t="s">
        <v>0</v>
      </c>
      <c r="N11" s="26" t="s">
        <v>10</v>
      </c>
      <c r="O11" s="25" t="s">
        <v>11</v>
      </c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1"/>
      <c r="B12" s="8" t="s">
        <v>12</v>
      </c>
      <c r="C12" s="9" t="s">
        <v>13</v>
      </c>
      <c r="D12" s="10" t="s">
        <v>14</v>
      </c>
      <c r="E12" s="10" t="s">
        <v>2</v>
      </c>
      <c r="F12" s="28" t="s">
        <v>15</v>
      </c>
      <c r="G12" s="29">
        <v>126.28</v>
      </c>
      <c r="H12" s="1"/>
      <c r="I12" s="1"/>
      <c r="J12" s="8" t="s">
        <v>12</v>
      </c>
      <c r="K12" s="9" t="s">
        <v>13</v>
      </c>
      <c r="L12" s="10" t="s">
        <v>14</v>
      </c>
      <c r="M12" s="10" t="s">
        <v>2</v>
      </c>
      <c r="N12" s="28" t="s">
        <v>15</v>
      </c>
      <c r="O12" s="17">
        <f>4.31*22</f>
        <v>94.82</v>
      </c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"/>
      <c r="B13" s="30" t="s">
        <v>12</v>
      </c>
      <c r="C13" s="31" t="s">
        <v>16</v>
      </c>
      <c r="D13" s="32" t="s">
        <v>17</v>
      </c>
      <c r="E13" s="32" t="s">
        <v>2</v>
      </c>
      <c r="F13" s="33" t="s">
        <v>18</v>
      </c>
      <c r="G13" s="17">
        <f>4*22</f>
        <v>88</v>
      </c>
      <c r="H13" s="1"/>
      <c r="I13" s="1"/>
      <c r="J13" s="30" t="s">
        <v>12</v>
      </c>
      <c r="K13" s="31" t="s">
        <v>16</v>
      </c>
      <c r="L13" s="32" t="s">
        <v>17</v>
      </c>
      <c r="M13" s="32" t="s">
        <v>2</v>
      </c>
      <c r="N13" s="33" t="s">
        <v>18</v>
      </c>
      <c r="O13" s="17">
        <f>2*22</f>
        <v>44</v>
      </c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"/>
      <c r="B14" s="19"/>
      <c r="C14" s="20"/>
      <c r="D14" s="20"/>
      <c r="E14" s="20"/>
      <c r="F14" s="21"/>
      <c r="G14" s="19"/>
      <c r="H14" s="1"/>
      <c r="I14" s="1"/>
      <c r="J14" s="19"/>
      <c r="K14" s="20"/>
      <c r="L14" s="20"/>
      <c r="M14" s="20"/>
      <c r="N14" s="21"/>
      <c r="O14" s="19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"/>
      <c r="B15" s="22"/>
      <c r="C15" s="1"/>
      <c r="D15" s="1"/>
      <c r="E15" s="1"/>
      <c r="F15" s="1"/>
      <c r="G15" s="1"/>
      <c r="H15" s="1"/>
      <c r="I15" s="1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"/>
      <c r="B16" s="3" t="str">
        <f>$D$1 &amp; "| Co-Presenting Partner | LTV"</f>
        <v>| Co-Presenting Partner | LTV</v>
      </c>
      <c r="C16" s="4"/>
      <c r="D16" s="4"/>
      <c r="E16" s="4"/>
      <c r="F16" s="23"/>
      <c r="G16" s="64" t="s">
        <v>86</v>
      </c>
      <c r="H16" s="1"/>
      <c r="I16" s="1"/>
      <c r="J16" s="3" t="str">
        <f>$D$1 &amp; "| Associate Partner | LTV"</f>
        <v>| Associate Partner | LTV</v>
      </c>
      <c r="K16" s="4"/>
      <c r="L16" s="4"/>
      <c r="M16" s="4"/>
      <c r="N16" s="23"/>
      <c r="O16" s="64" t="s">
        <v>86</v>
      </c>
      <c r="P16" s="1"/>
      <c r="Q16" s="1"/>
      <c r="R16" s="1"/>
      <c r="S16" s="1"/>
      <c r="T16" s="1"/>
      <c r="U16" s="1"/>
      <c r="V16" s="1"/>
    </row>
    <row r="17" spans="1:22" ht="28.8" x14ac:dyDescent="0.25">
      <c r="A17" s="1"/>
      <c r="B17" s="25" t="s">
        <v>7</v>
      </c>
      <c r="C17" s="26" t="s">
        <v>8</v>
      </c>
      <c r="D17" s="26" t="s">
        <v>9</v>
      </c>
      <c r="E17" s="26" t="s">
        <v>0</v>
      </c>
      <c r="F17" s="27" t="s">
        <v>10</v>
      </c>
      <c r="G17" s="25" t="s">
        <v>22</v>
      </c>
      <c r="H17" s="1"/>
      <c r="I17" s="1"/>
      <c r="J17" s="25" t="s">
        <v>7</v>
      </c>
      <c r="K17" s="26" t="s">
        <v>8</v>
      </c>
      <c r="L17" s="26" t="s">
        <v>9</v>
      </c>
      <c r="M17" s="26" t="s">
        <v>0</v>
      </c>
      <c r="N17" s="27" t="s">
        <v>10</v>
      </c>
      <c r="O17" s="25" t="s">
        <v>22</v>
      </c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"/>
      <c r="B18" s="34" t="s">
        <v>12</v>
      </c>
      <c r="C18" s="35" t="s">
        <v>13</v>
      </c>
      <c r="D18" s="35" t="s">
        <v>23</v>
      </c>
      <c r="E18" s="36" t="s">
        <v>24</v>
      </c>
      <c r="F18" s="37" t="s">
        <v>15</v>
      </c>
      <c r="G18" s="38">
        <f>240*22</f>
        <v>5280</v>
      </c>
      <c r="H18" s="1"/>
      <c r="I18" s="1"/>
      <c r="J18" s="34" t="s">
        <v>12</v>
      </c>
      <c r="K18" s="35" t="s">
        <v>13</v>
      </c>
      <c r="L18" s="35" t="s">
        <v>23</v>
      </c>
      <c r="M18" s="36" t="s">
        <v>24</v>
      </c>
      <c r="N18" s="37" t="s">
        <v>15</v>
      </c>
      <c r="O18" s="38">
        <f>180*22</f>
        <v>3960</v>
      </c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"/>
      <c r="B19" s="39" t="s">
        <v>12</v>
      </c>
      <c r="C19" s="40" t="s">
        <v>16</v>
      </c>
      <c r="D19" s="41" t="s">
        <v>17</v>
      </c>
      <c r="E19" s="41" t="s">
        <v>24</v>
      </c>
      <c r="F19" s="42" t="s">
        <v>18</v>
      </c>
      <c r="G19" s="43">
        <f>4*22</f>
        <v>88</v>
      </c>
      <c r="H19" s="1"/>
      <c r="I19" s="1"/>
      <c r="J19" s="39" t="s">
        <v>12</v>
      </c>
      <c r="K19" s="40" t="s">
        <v>16</v>
      </c>
      <c r="L19" s="41" t="s">
        <v>17</v>
      </c>
      <c r="M19" s="41" t="s">
        <v>24</v>
      </c>
      <c r="N19" s="42" t="s">
        <v>18</v>
      </c>
      <c r="O19" s="43">
        <f>2*22</f>
        <v>44</v>
      </c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"/>
      <c r="B20" s="39" t="s">
        <v>88</v>
      </c>
      <c r="C20" s="40" t="s">
        <v>13</v>
      </c>
      <c r="D20" s="40" t="s">
        <v>26</v>
      </c>
      <c r="E20" s="41" t="s">
        <v>24</v>
      </c>
      <c r="F20" s="42" t="s">
        <v>15</v>
      </c>
      <c r="G20" s="43">
        <f>22*60</f>
        <v>1320</v>
      </c>
      <c r="H20" s="1"/>
      <c r="I20" s="1"/>
      <c r="J20" s="39" t="s">
        <v>88</v>
      </c>
      <c r="K20" s="40" t="s">
        <v>13</v>
      </c>
      <c r="L20" s="40" t="s">
        <v>26</v>
      </c>
      <c r="M20" s="41" t="s">
        <v>24</v>
      </c>
      <c r="N20" s="42" t="s">
        <v>15</v>
      </c>
      <c r="O20" s="43">
        <f>22*40</f>
        <v>880</v>
      </c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"/>
      <c r="B21" s="39" t="s">
        <v>25</v>
      </c>
      <c r="C21" s="40" t="s">
        <v>13</v>
      </c>
      <c r="D21" s="40" t="s">
        <v>26</v>
      </c>
      <c r="E21" s="41" t="s">
        <v>24</v>
      </c>
      <c r="F21" s="42" t="s">
        <v>15</v>
      </c>
      <c r="G21" s="43">
        <f>22*40</f>
        <v>880</v>
      </c>
      <c r="H21" s="1"/>
      <c r="I21" s="1"/>
      <c r="J21" s="39" t="s">
        <v>25</v>
      </c>
      <c r="K21" s="40" t="s">
        <v>13</v>
      </c>
      <c r="L21" s="40" t="s">
        <v>26</v>
      </c>
      <c r="M21" s="41" t="s">
        <v>24</v>
      </c>
      <c r="N21" s="42" t="s">
        <v>15</v>
      </c>
      <c r="O21" s="43">
        <f>22*30</f>
        <v>660</v>
      </c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"/>
      <c r="B22" s="44"/>
      <c r="C22" s="45"/>
      <c r="D22" s="45"/>
      <c r="E22" s="45"/>
      <c r="F22" s="46"/>
      <c r="G22" s="19"/>
      <c r="H22" s="1"/>
      <c r="I22" s="1"/>
      <c r="J22" s="44"/>
      <c r="K22" s="45"/>
      <c r="L22" s="45"/>
      <c r="M22" s="45"/>
      <c r="N22" s="46"/>
      <c r="O22" s="19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4" x14ac:dyDescent="0.25">
      <c r="A24" s="1"/>
      <c r="B24" s="3" t="s">
        <v>89</v>
      </c>
      <c r="C24" s="4"/>
      <c r="D24" s="4"/>
      <c r="E24" s="4"/>
      <c r="F24" s="23"/>
      <c r="G24" s="64" t="s">
        <v>90</v>
      </c>
      <c r="H24" s="1"/>
      <c r="I24" s="1"/>
      <c r="J24" s="3" t="s">
        <v>89</v>
      </c>
      <c r="K24" s="4"/>
      <c r="L24" s="4"/>
      <c r="M24" s="4"/>
      <c r="N24" s="23"/>
      <c r="O24" s="64" t="s">
        <v>90</v>
      </c>
      <c r="P24" s="1"/>
      <c r="Q24" s="1"/>
      <c r="R24" s="1"/>
      <c r="S24" s="1"/>
      <c r="T24" s="1"/>
      <c r="U24" s="1"/>
      <c r="V24" s="1"/>
    </row>
    <row r="25" spans="1:22" ht="28.8" x14ac:dyDescent="0.25">
      <c r="A25" s="1"/>
      <c r="B25" s="47" t="s">
        <v>8</v>
      </c>
      <c r="C25" s="48" t="s">
        <v>9</v>
      </c>
      <c r="D25" s="5"/>
      <c r="E25" s="49" t="s">
        <v>0</v>
      </c>
      <c r="F25" s="50" t="s">
        <v>10</v>
      </c>
      <c r="G25" s="47" t="s">
        <v>91</v>
      </c>
      <c r="H25" s="1"/>
      <c r="I25" s="1"/>
      <c r="J25" s="47" t="s">
        <v>8</v>
      </c>
      <c r="K25" s="48" t="s">
        <v>9</v>
      </c>
      <c r="L25" s="5"/>
      <c r="M25" s="49" t="s">
        <v>0</v>
      </c>
      <c r="N25" s="50" t="s">
        <v>10</v>
      </c>
      <c r="O25" s="47" t="s">
        <v>91</v>
      </c>
      <c r="P25" s="1"/>
      <c r="Q25" s="1"/>
      <c r="R25" s="1"/>
      <c r="S25" s="1"/>
      <c r="T25" s="1"/>
      <c r="U25" s="1"/>
      <c r="V25" s="1"/>
    </row>
    <row r="26" spans="1:22" ht="14.4" x14ac:dyDescent="0.25">
      <c r="A26" s="1"/>
      <c r="B26" s="51" t="s">
        <v>16</v>
      </c>
      <c r="C26" s="52" t="s">
        <v>92</v>
      </c>
      <c r="D26" s="24"/>
      <c r="E26" s="36" t="s">
        <v>24</v>
      </c>
      <c r="F26" s="37" t="s">
        <v>18</v>
      </c>
      <c r="G26" s="38">
        <v>115</v>
      </c>
      <c r="H26" s="1"/>
      <c r="I26" s="1"/>
      <c r="J26" s="51" t="s">
        <v>16</v>
      </c>
      <c r="K26" s="52" t="s">
        <v>92</v>
      </c>
      <c r="L26" s="24"/>
      <c r="M26" s="36" t="s">
        <v>24</v>
      </c>
      <c r="N26" s="37" t="s">
        <v>18</v>
      </c>
      <c r="O26" s="38">
        <v>85</v>
      </c>
      <c r="P26" s="1"/>
      <c r="Q26" s="1"/>
      <c r="R26" s="1"/>
      <c r="S26" s="1"/>
      <c r="T26" s="1"/>
      <c r="U26" s="1"/>
      <c r="V26" s="1"/>
    </row>
    <row r="27" spans="1:22" ht="13.2" x14ac:dyDescent="0.25">
      <c r="A27" s="1"/>
      <c r="B27" s="53"/>
      <c r="C27" s="54"/>
      <c r="D27" s="54"/>
      <c r="E27" s="54"/>
      <c r="F27" s="55"/>
      <c r="G27" s="56"/>
      <c r="H27" s="1"/>
      <c r="I27" s="1"/>
      <c r="J27" s="53"/>
      <c r="K27" s="54"/>
      <c r="L27" s="54"/>
      <c r="M27" s="54"/>
      <c r="N27" s="55"/>
      <c r="O27" s="56"/>
      <c r="P27" s="1"/>
      <c r="Q27" s="1"/>
      <c r="R27" s="1"/>
      <c r="S27" s="1"/>
      <c r="T27" s="1"/>
      <c r="U27" s="1"/>
      <c r="V27" s="1"/>
    </row>
    <row r="28" spans="1:22" ht="13.2" x14ac:dyDescent="0.25">
      <c r="A28" s="1"/>
      <c r="B28" s="1"/>
      <c r="C28" s="1"/>
      <c r="D28" s="1"/>
      <c r="E28" s="1"/>
      <c r="F28" s="1"/>
      <c r="G28" s="1"/>
      <c r="H28" s="1"/>
      <c r="I28" s="1"/>
      <c r="P28" s="1"/>
      <c r="Q28" s="1"/>
      <c r="R28" s="1"/>
      <c r="S28" s="1"/>
      <c r="T28" s="1"/>
      <c r="U28" s="1"/>
      <c r="V28" s="1"/>
    </row>
    <row r="29" spans="1:22" ht="13.2" x14ac:dyDescent="0.25">
      <c r="A29" s="1"/>
      <c r="B29" s="1"/>
      <c r="C29" s="57"/>
      <c r="D29" s="58"/>
      <c r="E29" s="58"/>
      <c r="F29" s="59"/>
      <c r="G29" s="6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4" x14ac:dyDescent="0.25">
      <c r="A30" s="1"/>
      <c r="B30" s="61" t="s">
        <v>28</v>
      </c>
      <c r="C30" s="57"/>
      <c r="D30" s="58"/>
      <c r="E30" s="58"/>
      <c r="F30" s="59"/>
      <c r="G30" s="5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4" x14ac:dyDescent="0.25">
      <c r="A31" s="1"/>
      <c r="B31" s="62" t="s">
        <v>29</v>
      </c>
      <c r="C31" s="57"/>
      <c r="D31" s="58"/>
      <c r="E31" s="58"/>
      <c r="F31" s="59"/>
      <c r="G31" s="5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4" x14ac:dyDescent="0.25">
      <c r="A32" s="1"/>
      <c r="B32" s="62" t="s">
        <v>93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4" x14ac:dyDescent="0.25">
      <c r="A33" s="1"/>
      <c r="B33" s="62" t="s">
        <v>31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4" x14ac:dyDescent="0.25">
      <c r="A34" s="1"/>
      <c r="B34" s="6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4" x14ac:dyDescent="0.25">
      <c r="A35" s="1"/>
      <c r="B35" s="62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4" x14ac:dyDescent="0.25">
      <c r="A36" s="1"/>
      <c r="B36" s="62" t="s">
        <v>34</v>
      </c>
      <c r="C36" s="57"/>
      <c r="D36" s="58"/>
      <c r="E36" s="58"/>
      <c r="F36" s="59"/>
      <c r="G36" s="5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4" x14ac:dyDescent="0.25">
      <c r="A37" s="1"/>
      <c r="B37" s="62" t="s">
        <v>35</v>
      </c>
      <c r="C37" s="57"/>
      <c r="D37" s="58"/>
      <c r="E37" s="58"/>
      <c r="F37" s="59"/>
      <c r="G37" s="5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4" x14ac:dyDescent="0.25">
      <c r="A38" s="1"/>
      <c r="B38" s="62" t="s">
        <v>36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4" x14ac:dyDescent="0.25">
      <c r="A39" s="1"/>
      <c r="B39" s="62" t="s">
        <v>37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4" x14ac:dyDescent="0.25">
      <c r="A40" s="1"/>
      <c r="B40" s="62" t="s">
        <v>38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4" x14ac:dyDescent="0.25">
      <c r="A41" s="1"/>
      <c r="B41" s="62" t="s">
        <v>39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4" x14ac:dyDescent="0.25">
      <c r="A42" s="1"/>
      <c r="B42" s="62" t="s">
        <v>40</v>
      </c>
      <c r="C42" s="57"/>
      <c r="D42" s="57"/>
      <c r="E42" s="58"/>
      <c r="F42" s="59"/>
      <c r="G42" s="5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4" x14ac:dyDescent="0.25">
      <c r="A43" s="1"/>
      <c r="B43" s="62" t="s">
        <v>41</v>
      </c>
      <c r="C43" s="57"/>
      <c r="D43" s="58"/>
      <c r="E43" s="58"/>
      <c r="F43" s="59"/>
      <c r="G43" s="5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4" x14ac:dyDescent="0.25">
      <c r="A44" s="1"/>
      <c r="B44" s="62" t="s">
        <v>42</v>
      </c>
      <c r="C44" s="57"/>
      <c r="D44" s="57"/>
      <c r="E44" s="58"/>
      <c r="F44" s="59"/>
      <c r="G44" s="5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4" x14ac:dyDescent="0.25">
      <c r="A45" s="1"/>
      <c r="B45" s="62" t="s">
        <v>94</v>
      </c>
      <c r="C45" s="57"/>
      <c r="D45" s="57"/>
      <c r="E45" s="58"/>
      <c r="F45" s="59"/>
      <c r="G45" s="5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4" x14ac:dyDescent="0.25">
      <c r="A46" s="1"/>
      <c r="B46" s="62" t="s">
        <v>95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4" x14ac:dyDescent="0.25">
      <c r="A47" s="1"/>
      <c r="B47" s="62" t="s">
        <v>45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4" x14ac:dyDescent="0.25">
      <c r="A48" s="1"/>
      <c r="B48" s="62" t="s">
        <v>46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4" x14ac:dyDescent="0.25">
      <c r="A49" s="1"/>
      <c r="B49" s="62" t="s">
        <v>47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4" x14ac:dyDescent="0.25">
      <c r="A50" s="1"/>
      <c r="B50" s="62" t="s">
        <v>48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4" x14ac:dyDescent="0.25">
      <c r="A51" s="1"/>
      <c r="B51" s="62" t="s">
        <v>49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4" x14ac:dyDescent="0.25">
      <c r="A52" s="1"/>
      <c r="B52" s="62" t="s">
        <v>50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4" x14ac:dyDescent="0.25">
      <c r="A53" s="1"/>
      <c r="B53" s="62" t="s">
        <v>51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4" x14ac:dyDescent="0.25">
      <c r="A54" s="1"/>
      <c r="B54" s="62" t="s">
        <v>52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4" x14ac:dyDescent="0.25">
      <c r="A55" s="1"/>
      <c r="B55" s="62" t="s">
        <v>53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.4" x14ac:dyDescent="0.25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</row>
    <row r="963" spans="1:22" ht="14.4" x14ac:dyDescent="0.25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</row>
    <row r="964" spans="1:22" ht="14.4" x14ac:dyDescent="0.25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</row>
    <row r="965" spans="1:22" ht="14.4" x14ac:dyDescent="0.2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</row>
    <row r="966" spans="1:22" ht="14.4" x14ac:dyDescent="0.25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</row>
    <row r="967" spans="1:22" ht="14.4" x14ac:dyDescent="0.25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</row>
    <row r="968" spans="1:22" ht="14.4" x14ac:dyDescent="0.25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</row>
    <row r="969" spans="1:22" ht="14.4" x14ac:dyDescent="0.25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</row>
    <row r="970" spans="1:22" ht="14.4" x14ac:dyDescent="0.25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</row>
    <row r="971" spans="1:22" ht="14.4" x14ac:dyDescent="0.25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</row>
    <row r="972" spans="1:22" ht="14.4" x14ac:dyDescent="0.25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</row>
    <row r="973" spans="1:22" ht="14.4" x14ac:dyDescent="0.25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</row>
    <row r="974" spans="1:22" ht="14.4" x14ac:dyDescent="0.25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</row>
    <row r="975" spans="1:22" ht="14.4" x14ac:dyDescent="0.2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</row>
    <row r="976" spans="1:22" ht="14.4" x14ac:dyDescent="0.25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</row>
    <row r="977" spans="1:22" ht="14.4" x14ac:dyDescent="0.25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</row>
    <row r="978" spans="1:22" ht="14.4" x14ac:dyDescent="0.25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</row>
    <row r="979" spans="1:22" ht="14.4" x14ac:dyDescent="0.25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</row>
    <row r="980" spans="1:22" ht="14.4" x14ac:dyDescent="0.25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</row>
  </sheetData>
  <mergeCells count="4">
    <mergeCell ref="C25:D25"/>
    <mergeCell ref="K25:L25"/>
    <mergeCell ref="C26:D26"/>
    <mergeCell ref="K26:L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49"/>
  <sheetViews>
    <sheetView showGridLines="0" workbookViewId="0">
      <selection activeCell="K12" sqref="K12"/>
    </sheetView>
  </sheetViews>
  <sheetFormatPr defaultColWidth="12.6640625" defaultRowHeight="15.75" customHeight="1" x14ac:dyDescent="0.25"/>
  <cols>
    <col min="1" max="1" width="4.33203125" customWidth="1"/>
    <col min="4" max="4" width="22.109375" customWidth="1"/>
    <col min="7" max="7" width="14.6640625" bestFit="1" customWidth="1"/>
  </cols>
  <sheetData>
    <row r="1" spans="1:24" ht="15.75" customHeight="1" x14ac:dyDescent="0.25">
      <c r="A1" s="63"/>
      <c r="B1" s="63"/>
      <c r="C1" s="63"/>
      <c r="D1" s="63"/>
      <c r="E1" s="63"/>
      <c r="F1" s="63"/>
      <c r="G1" s="63"/>
      <c r="H1" s="66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ht="15.75" customHeight="1" x14ac:dyDescent="0.25">
      <c r="A2" s="63"/>
      <c r="B2" s="2" t="s">
        <v>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ht="15.75" customHeight="1" x14ac:dyDescent="0.25">
      <c r="A3" s="63"/>
      <c r="B3" s="3" t="s">
        <v>6</v>
      </c>
      <c r="C3" s="4"/>
      <c r="D3" s="4"/>
      <c r="E3" s="4"/>
      <c r="F3" s="4"/>
      <c r="G3" s="64" t="s">
        <v>86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43.2" x14ac:dyDescent="0.25">
      <c r="A4" s="63"/>
      <c r="B4" s="6" t="s">
        <v>7</v>
      </c>
      <c r="C4" s="7" t="s">
        <v>8</v>
      </c>
      <c r="D4" s="7" t="s">
        <v>9</v>
      </c>
      <c r="E4" s="7" t="s">
        <v>0</v>
      </c>
      <c r="F4" s="7" t="s">
        <v>10</v>
      </c>
      <c r="G4" s="6" t="s">
        <v>11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t="15.75" customHeight="1" x14ac:dyDescent="0.25">
      <c r="A5" s="63"/>
      <c r="B5" s="8" t="s">
        <v>12</v>
      </c>
      <c r="C5" s="9" t="s">
        <v>13</v>
      </c>
      <c r="D5" s="10" t="s">
        <v>14</v>
      </c>
      <c r="E5" s="10" t="s">
        <v>2</v>
      </c>
      <c r="F5" s="11" t="s">
        <v>15</v>
      </c>
      <c r="G5" s="12">
        <f>22*16</f>
        <v>352</v>
      </c>
      <c r="H5" s="63"/>
      <c r="I5" s="67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5.75" customHeight="1" x14ac:dyDescent="0.25">
      <c r="A6" s="63"/>
      <c r="B6" s="13" t="s">
        <v>12</v>
      </c>
      <c r="C6" s="14" t="s">
        <v>16</v>
      </c>
      <c r="D6" s="15" t="s">
        <v>17</v>
      </c>
      <c r="E6" s="15" t="s">
        <v>2</v>
      </c>
      <c r="F6" s="16" t="s">
        <v>18</v>
      </c>
      <c r="G6" s="17">
        <f>4*22</f>
        <v>88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t="15.75" customHeight="1" x14ac:dyDescent="0.25">
      <c r="A7" s="63"/>
      <c r="B7" s="13" t="s">
        <v>19</v>
      </c>
      <c r="C7" s="14" t="s">
        <v>16</v>
      </c>
      <c r="D7" s="15" t="s">
        <v>20</v>
      </c>
      <c r="E7" s="15" t="s">
        <v>2</v>
      </c>
      <c r="F7" s="18" t="s">
        <v>18</v>
      </c>
      <c r="G7" s="16">
        <f>22*1.6</f>
        <v>35.200000000000003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ht="15.75" customHeight="1" x14ac:dyDescent="0.25">
      <c r="A8" s="63"/>
      <c r="B8" s="19"/>
      <c r="C8" s="20"/>
      <c r="D8" s="20"/>
      <c r="E8" s="20"/>
      <c r="F8" s="21"/>
      <c r="G8" s="20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24" ht="15.75" customHeight="1" x14ac:dyDescent="0.25">
      <c r="A9" s="63"/>
      <c r="B9" s="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24" ht="15.75" customHeight="1" x14ac:dyDescent="0.25">
      <c r="A10" s="63"/>
      <c r="B10" s="2" t="s">
        <v>55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24" ht="15.75" customHeight="1" x14ac:dyDescent="0.25">
      <c r="A11" s="63"/>
      <c r="B11" s="3" t="s">
        <v>27</v>
      </c>
      <c r="C11" s="4"/>
      <c r="D11" s="4"/>
      <c r="E11" s="4"/>
      <c r="F11" s="4"/>
      <c r="G11" s="64" t="s">
        <v>86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24" ht="43.2" x14ac:dyDescent="0.25">
      <c r="A12" s="63"/>
      <c r="B12" s="6" t="s">
        <v>7</v>
      </c>
      <c r="C12" s="7" t="s">
        <v>8</v>
      </c>
      <c r="D12" s="7" t="s">
        <v>9</v>
      </c>
      <c r="E12" s="7" t="s">
        <v>0</v>
      </c>
      <c r="F12" s="7" t="s">
        <v>10</v>
      </c>
      <c r="G12" s="6" t="s">
        <v>11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24" ht="15.75" customHeight="1" x14ac:dyDescent="0.25">
      <c r="A13" s="63"/>
      <c r="B13" s="8" t="s">
        <v>12</v>
      </c>
      <c r="C13" s="9" t="s">
        <v>13</v>
      </c>
      <c r="D13" s="10" t="s">
        <v>14</v>
      </c>
      <c r="E13" s="10" t="s">
        <v>2</v>
      </c>
      <c r="F13" s="11" t="s">
        <v>15</v>
      </c>
      <c r="G13" s="12">
        <v>279.39999999999998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15.75" customHeight="1" x14ac:dyDescent="0.25">
      <c r="A14" s="63"/>
      <c r="B14" s="13" t="s">
        <v>12</v>
      </c>
      <c r="C14" s="14" t="s">
        <v>16</v>
      </c>
      <c r="D14" s="15" t="s">
        <v>17</v>
      </c>
      <c r="E14" s="15" t="s">
        <v>2</v>
      </c>
      <c r="F14" s="16" t="s">
        <v>18</v>
      </c>
      <c r="G14" s="17">
        <f>2*22</f>
        <v>44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24" ht="15.75" customHeight="1" x14ac:dyDescent="0.25">
      <c r="A15" s="63"/>
      <c r="B15" s="13" t="s">
        <v>19</v>
      </c>
      <c r="C15" s="14" t="s">
        <v>16</v>
      </c>
      <c r="D15" s="15" t="s">
        <v>20</v>
      </c>
      <c r="E15" s="15" t="s">
        <v>2</v>
      </c>
      <c r="F15" s="18" t="s">
        <v>18</v>
      </c>
      <c r="G15" s="16">
        <f>22*0.8</f>
        <v>17.600000000000001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15.75" customHeight="1" x14ac:dyDescent="0.25">
      <c r="A16" s="63"/>
      <c r="B16" s="19"/>
      <c r="C16" s="20"/>
      <c r="D16" s="20"/>
      <c r="E16" s="20"/>
      <c r="F16" s="21"/>
      <c r="G16" s="20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25">
      <c r="A17" s="63"/>
      <c r="B17" s="61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 ht="15.75" customHeight="1" x14ac:dyDescent="0.25">
      <c r="A18" s="63"/>
      <c r="B18" s="61" t="s">
        <v>28</v>
      </c>
      <c r="C18" s="57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4" ht="15.75" customHeight="1" x14ac:dyDescent="0.25">
      <c r="A19" s="63"/>
      <c r="B19" s="62" t="s">
        <v>29</v>
      </c>
      <c r="C19" s="5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 ht="15.75" customHeight="1" x14ac:dyDescent="0.25">
      <c r="A20" s="63"/>
      <c r="B20" s="62" t="s">
        <v>93</v>
      </c>
      <c r="C20" s="1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 ht="15.75" customHeight="1" x14ac:dyDescent="0.25">
      <c r="A21" s="63"/>
      <c r="B21" s="62" t="s">
        <v>31</v>
      </c>
      <c r="C21" s="1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 ht="15.75" customHeight="1" x14ac:dyDescent="0.25">
      <c r="A22" s="63"/>
      <c r="B22" s="62" t="s">
        <v>32</v>
      </c>
      <c r="C22" s="1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 ht="15.75" customHeight="1" x14ac:dyDescent="0.25">
      <c r="A23" s="63"/>
      <c r="B23" s="62" t="s">
        <v>33</v>
      </c>
      <c r="C23" s="1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 ht="14.4" x14ac:dyDescent="0.25">
      <c r="A24" s="63"/>
      <c r="B24" s="62" t="s">
        <v>34</v>
      </c>
      <c r="C24" s="57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 ht="14.4" x14ac:dyDescent="0.25">
      <c r="A25" s="63"/>
      <c r="B25" s="62" t="s">
        <v>35</v>
      </c>
      <c r="C25" s="57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 ht="14.4" x14ac:dyDescent="0.25">
      <c r="A26" s="63"/>
      <c r="B26" s="62" t="s">
        <v>36</v>
      </c>
      <c r="C26" s="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 ht="14.4" x14ac:dyDescent="0.25">
      <c r="A27" s="63"/>
      <c r="B27" s="62" t="s">
        <v>37</v>
      </c>
      <c r="C27" s="1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 ht="14.4" x14ac:dyDescent="0.25">
      <c r="A28" s="63"/>
      <c r="B28" s="62" t="s">
        <v>38</v>
      </c>
      <c r="C28" s="1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 ht="14.4" x14ac:dyDescent="0.25">
      <c r="A29" s="63"/>
      <c r="B29" s="62" t="s">
        <v>39</v>
      </c>
      <c r="C29" s="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 ht="14.4" x14ac:dyDescent="0.25">
      <c r="A30" s="63"/>
      <c r="B30" s="62" t="s">
        <v>40</v>
      </c>
      <c r="C30" s="57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4.4" x14ac:dyDescent="0.25">
      <c r="A31" s="63"/>
      <c r="B31" s="62" t="s">
        <v>41</v>
      </c>
      <c r="C31" s="5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ht="14.4" x14ac:dyDescent="0.25">
      <c r="A32" s="63"/>
      <c r="B32" s="62" t="s">
        <v>42</v>
      </c>
      <c r="C32" s="57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 ht="14.4" x14ac:dyDescent="0.25">
      <c r="A33" s="63"/>
      <c r="B33" s="62" t="s">
        <v>94</v>
      </c>
      <c r="C33" s="5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 ht="14.4" x14ac:dyDescent="0.25">
      <c r="A34" s="63"/>
      <c r="B34" s="62" t="s">
        <v>95</v>
      </c>
      <c r="C34" s="1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 ht="14.4" x14ac:dyDescent="0.25">
      <c r="A35" s="63"/>
      <c r="B35" s="62" t="s">
        <v>45</v>
      </c>
      <c r="C35" s="1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 ht="14.4" x14ac:dyDescent="0.25">
      <c r="A36" s="63"/>
      <c r="B36" s="62" t="s">
        <v>46</v>
      </c>
      <c r="C36" s="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 ht="14.4" x14ac:dyDescent="0.25">
      <c r="A37" s="63"/>
      <c r="B37" s="62" t="s">
        <v>47</v>
      </c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 ht="14.4" x14ac:dyDescent="0.25">
      <c r="A38" s="63"/>
      <c r="B38" s="62" t="s">
        <v>48</v>
      </c>
      <c r="C38" s="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 ht="14.4" x14ac:dyDescent="0.25">
      <c r="A39" s="63"/>
      <c r="B39" s="62" t="s">
        <v>49</v>
      </c>
      <c r="C39" s="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 ht="14.4" x14ac:dyDescent="0.25">
      <c r="A40" s="63"/>
      <c r="B40" s="62" t="s">
        <v>50</v>
      </c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41" spans="1:24" ht="14.4" x14ac:dyDescent="0.25">
      <c r="A41" s="63"/>
      <c r="B41" s="62" t="s">
        <v>51</v>
      </c>
      <c r="C41" s="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</row>
    <row r="42" spans="1:24" ht="14.4" x14ac:dyDescent="0.25">
      <c r="A42" s="63"/>
      <c r="B42" s="62" t="s">
        <v>52</v>
      </c>
      <c r="C42" s="1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</row>
    <row r="43" spans="1:24" ht="14.4" x14ac:dyDescent="0.25">
      <c r="A43" s="63"/>
      <c r="B43" s="62" t="s">
        <v>53</v>
      </c>
      <c r="C43" s="1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</row>
    <row r="44" spans="1:24" ht="14.4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</row>
    <row r="45" spans="1:24" ht="14.4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</row>
    <row r="46" spans="1:24" ht="14.4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</row>
    <row r="47" spans="1:24" ht="14.4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</row>
    <row r="48" spans="1:24" ht="14.4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</row>
    <row r="49" spans="1:24" ht="14.4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</row>
    <row r="50" spans="1:24" ht="14.4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</row>
    <row r="51" spans="1:24" ht="14.4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</row>
    <row r="52" spans="1:24" ht="14.4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</row>
    <row r="53" spans="1:24" ht="14.4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</row>
    <row r="54" spans="1:24" ht="14.4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</row>
    <row r="55" spans="1:24" ht="14.4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</row>
    <row r="56" spans="1:24" ht="14.4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</row>
    <row r="57" spans="1:24" ht="14.4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</row>
    <row r="58" spans="1:24" ht="14.4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</row>
    <row r="59" spans="1:24" ht="14.4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</row>
    <row r="60" spans="1:24" ht="14.4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</row>
    <row r="61" spans="1:24" ht="14.4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</row>
    <row r="62" spans="1:24" ht="14.4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</row>
    <row r="63" spans="1:24" ht="14.4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</row>
    <row r="64" spans="1:24" ht="14.4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</row>
    <row r="65" spans="1:24" ht="14.4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</row>
    <row r="66" spans="1:24" ht="14.4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</row>
    <row r="67" spans="1:24" ht="14.4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</row>
    <row r="68" spans="1:24" ht="14.4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</row>
    <row r="69" spans="1:24" ht="14.4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</row>
    <row r="70" spans="1:24" ht="14.4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</row>
    <row r="71" spans="1:24" ht="14.4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</row>
    <row r="72" spans="1:24" ht="14.4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</row>
    <row r="73" spans="1:24" ht="14.4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</row>
    <row r="74" spans="1:24" ht="14.4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</row>
    <row r="75" spans="1:24" ht="14.4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1:24" ht="14.4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</row>
    <row r="77" spans="1:24" ht="14.4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</row>
    <row r="78" spans="1:24" ht="14.4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</row>
    <row r="79" spans="1:24" ht="14.4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</row>
    <row r="80" spans="1:24" ht="14.4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</row>
    <row r="81" spans="1:24" ht="14.4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</row>
    <row r="82" spans="1:24" ht="14.4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</row>
    <row r="83" spans="1:24" ht="14.4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</row>
    <row r="84" spans="1:24" ht="14.4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</row>
    <row r="85" spans="1:24" ht="14.4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</row>
    <row r="86" spans="1:24" ht="14.4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</row>
    <row r="87" spans="1:24" ht="14.4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</row>
    <row r="88" spans="1:24" ht="14.4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</row>
    <row r="89" spans="1:24" ht="14.4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</row>
    <row r="90" spans="1:24" ht="14.4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</row>
    <row r="91" spans="1:24" ht="14.4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</row>
    <row r="92" spans="1:24" ht="14.4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</row>
    <row r="93" spans="1:24" ht="14.4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</row>
    <row r="94" spans="1:24" ht="14.4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</row>
    <row r="95" spans="1:24" ht="14.4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</row>
    <row r="96" spans="1:24" ht="14.4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</row>
    <row r="97" spans="1:24" ht="14.4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</row>
    <row r="98" spans="1:24" ht="14.4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</row>
    <row r="99" spans="1:24" ht="14.4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</row>
    <row r="100" spans="1:24" ht="14.4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</row>
    <row r="101" spans="1:24" ht="14.4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</row>
    <row r="102" spans="1:24" ht="14.4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</row>
    <row r="103" spans="1:24" ht="14.4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</row>
    <row r="104" spans="1:24" ht="14.4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</row>
    <row r="105" spans="1:24" ht="14.4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</row>
    <row r="106" spans="1:24" ht="14.4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</row>
    <row r="107" spans="1:24" ht="14.4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</row>
    <row r="108" spans="1:24" ht="14.4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</row>
    <row r="109" spans="1:24" ht="14.4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</row>
    <row r="110" spans="1:24" ht="14.4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</row>
    <row r="111" spans="1:24" ht="14.4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</row>
    <row r="112" spans="1:24" ht="14.4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</row>
    <row r="113" spans="1:24" ht="14.4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</row>
    <row r="114" spans="1:24" ht="14.4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</row>
    <row r="115" spans="1:24" ht="14.4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</row>
    <row r="116" spans="1:24" ht="14.4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</row>
    <row r="117" spans="1:24" ht="14.4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</row>
    <row r="118" spans="1:24" ht="14.4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</row>
    <row r="119" spans="1:24" ht="14.4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</row>
    <row r="120" spans="1:24" ht="14.4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</row>
    <row r="121" spans="1:24" ht="14.4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</row>
    <row r="122" spans="1:24" ht="14.4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</row>
    <row r="123" spans="1:24" ht="14.4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</row>
    <row r="124" spans="1:24" ht="14.4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</row>
    <row r="125" spans="1:24" ht="14.4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</row>
    <row r="126" spans="1:24" ht="14.4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</row>
    <row r="127" spans="1:24" ht="14.4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</row>
    <row r="128" spans="1:24" ht="14.4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</row>
    <row r="129" spans="1:24" ht="14.4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</row>
    <row r="130" spans="1:24" ht="14.4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</row>
    <row r="131" spans="1:24" ht="14.4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</row>
    <row r="132" spans="1:24" ht="14.4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</row>
    <row r="133" spans="1:24" ht="14.4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</row>
    <row r="134" spans="1:24" ht="14.4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</row>
    <row r="135" spans="1:24" ht="14.4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</row>
    <row r="136" spans="1:24" ht="14.4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</row>
    <row r="137" spans="1:24" ht="14.4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</row>
    <row r="138" spans="1:24" ht="14.4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</row>
    <row r="139" spans="1:24" ht="14.4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</row>
    <row r="140" spans="1:24" ht="14.4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</row>
    <row r="141" spans="1:24" ht="14.4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</row>
    <row r="142" spans="1:24" ht="14.4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</row>
    <row r="143" spans="1:24" ht="14.4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</row>
    <row r="144" spans="1:24" ht="14.4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</row>
    <row r="145" spans="1:24" ht="14.4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</row>
    <row r="146" spans="1:24" ht="14.4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</row>
    <row r="147" spans="1:24" ht="14.4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</row>
    <row r="148" spans="1:24" ht="14.4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</row>
    <row r="149" spans="1:24" ht="14.4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</row>
    <row r="150" spans="1:24" ht="14.4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</row>
    <row r="151" spans="1:24" ht="14.4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</row>
    <row r="152" spans="1:24" ht="14.4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</row>
    <row r="153" spans="1:24" ht="14.4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</row>
    <row r="154" spans="1:24" ht="14.4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</row>
    <row r="155" spans="1:24" ht="14.4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</row>
    <row r="156" spans="1:24" ht="14.4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</row>
    <row r="157" spans="1:24" ht="14.4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</row>
    <row r="158" spans="1:24" ht="14.4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</row>
    <row r="159" spans="1:24" ht="14.4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</row>
    <row r="160" spans="1:24" ht="14.4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</row>
    <row r="161" spans="1:24" ht="14.4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</row>
    <row r="162" spans="1:24" ht="14.4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</row>
    <row r="163" spans="1:24" ht="14.4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</row>
    <row r="164" spans="1:24" ht="14.4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</row>
    <row r="165" spans="1:24" ht="14.4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</row>
    <row r="166" spans="1:24" ht="14.4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</row>
    <row r="167" spans="1:24" ht="14.4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</row>
    <row r="168" spans="1:24" ht="14.4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</row>
    <row r="169" spans="1:24" ht="14.4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</row>
    <row r="170" spans="1:24" ht="14.4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</row>
    <row r="171" spans="1:24" ht="14.4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</row>
    <row r="172" spans="1:24" ht="14.4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</row>
    <row r="173" spans="1:24" ht="14.4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</row>
    <row r="174" spans="1:24" ht="14.4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</row>
    <row r="175" spans="1:24" ht="14.4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</row>
    <row r="176" spans="1:24" ht="14.4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</row>
    <row r="177" spans="1:24" ht="14.4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</row>
    <row r="178" spans="1:24" ht="14.4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</row>
    <row r="179" spans="1:24" ht="14.4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</row>
    <row r="180" spans="1:24" ht="14.4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</row>
    <row r="181" spans="1:24" ht="14.4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</row>
    <row r="182" spans="1:24" ht="14.4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</row>
    <row r="183" spans="1:24" ht="14.4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</row>
    <row r="184" spans="1:24" ht="14.4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</row>
    <row r="185" spans="1:24" ht="14.4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</row>
    <row r="186" spans="1:24" ht="14.4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</row>
    <row r="187" spans="1:24" ht="14.4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</row>
    <row r="188" spans="1:24" ht="14.4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</row>
    <row r="189" spans="1:24" ht="14.4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</row>
    <row r="190" spans="1:24" ht="14.4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</row>
    <row r="191" spans="1:24" ht="14.4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</row>
    <row r="192" spans="1:24" ht="14.4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</row>
    <row r="193" spans="1:24" ht="14.4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</row>
    <row r="194" spans="1:24" ht="14.4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</row>
    <row r="195" spans="1:24" ht="14.4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</row>
    <row r="196" spans="1:24" ht="14.4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</row>
    <row r="197" spans="1:24" ht="14.4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</row>
    <row r="198" spans="1:24" ht="14.4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</row>
    <row r="199" spans="1:24" ht="14.4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</row>
    <row r="200" spans="1:24" ht="14.4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</row>
    <row r="201" spans="1:24" ht="14.4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</row>
    <row r="202" spans="1:24" ht="14.4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</row>
    <row r="203" spans="1:24" ht="14.4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</row>
    <row r="204" spans="1:24" ht="14.4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</row>
    <row r="205" spans="1:24" ht="14.4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</row>
    <row r="206" spans="1:24" ht="14.4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</row>
    <row r="207" spans="1:24" ht="14.4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</row>
    <row r="208" spans="1:24" ht="14.4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</row>
    <row r="209" spans="1:24" ht="14.4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</row>
    <row r="210" spans="1:24" ht="14.4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</row>
    <row r="211" spans="1:24" ht="14.4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</row>
    <row r="212" spans="1:24" ht="14.4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</row>
    <row r="213" spans="1:24" ht="14.4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</row>
    <row r="214" spans="1:24" ht="14.4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</row>
    <row r="215" spans="1:24" ht="14.4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</row>
    <row r="216" spans="1:24" ht="14.4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</row>
    <row r="217" spans="1:24" ht="14.4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</row>
    <row r="218" spans="1:24" ht="14.4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</row>
    <row r="219" spans="1:24" ht="14.4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</row>
    <row r="220" spans="1:24" ht="14.4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</row>
    <row r="221" spans="1:24" ht="14.4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</row>
    <row r="222" spans="1:24" ht="14.4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</row>
    <row r="223" spans="1:24" ht="14.4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</row>
    <row r="224" spans="1:24" ht="14.4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</row>
    <row r="225" spans="1:24" ht="14.4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</row>
    <row r="226" spans="1:24" ht="14.4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</row>
    <row r="227" spans="1:24" ht="14.4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</row>
    <row r="228" spans="1:24" ht="14.4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</row>
    <row r="229" spans="1:24" ht="14.4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</row>
    <row r="230" spans="1:24" ht="14.4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</row>
    <row r="231" spans="1:24" ht="14.4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</row>
    <row r="232" spans="1:24" ht="14.4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</row>
    <row r="233" spans="1:24" ht="14.4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</row>
    <row r="234" spans="1:24" ht="14.4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</row>
    <row r="235" spans="1:24" ht="14.4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</row>
    <row r="236" spans="1:24" ht="14.4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</row>
    <row r="237" spans="1:24" ht="14.4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</row>
    <row r="238" spans="1:24" ht="14.4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</row>
    <row r="239" spans="1:24" ht="14.4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</row>
    <row r="240" spans="1:24" ht="14.4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</row>
    <row r="241" spans="1:24" ht="14.4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</row>
    <row r="242" spans="1:24" ht="14.4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</row>
    <row r="243" spans="1:24" ht="14.4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</row>
    <row r="244" spans="1:24" ht="14.4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</row>
    <row r="245" spans="1:24" ht="14.4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</row>
    <row r="246" spans="1:24" ht="14.4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</row>
    <row r="247" spans="1:24" ht="14.4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</row>
    <row r="248" spans="1:24" ht="14.4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</row>
    <row r="249" spans="1:24" ht="14.4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</row>
    <row r="250" spans="1:24" ht="14.4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</row>
    <row r="251" spans="1:24" ht="14.4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</row>
    <row r="252" spans="1:24" ht="14.4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</row>
    <row r="253" spans="1:24" ht="14.4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</row>
    <row r="254" spans="1:24" ht="14.4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</row>
    <row r="255" spans="1:24" ht="14.4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</row>
    <row r="256" spans="1:24" ht="14.4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</row>
    <row r="257" spans="1:24" ht="14.4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</row>
    <row r="258" spans="1:24" ht="14.4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</row>
    <row r="259" spans="1:24" ht="14.4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</row>
    <row r="260" spans="1:24" ht="14.4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</row>
    <row r="261" spans="1:24" ht="14.4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</row>
    <row r="262" spans="1:24" ht="14.4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</row>
    <row r="263" spans="1:24" ht="14.4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</row>
    <row r="264" spans="1:24" ht="14.4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</row>
    <row r="265" spans="1:24" ht="14.4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</row>
    <row r="266" spans="1:24" ht="14.4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</row>
    <row r="267" spans="1:24" ht="14.4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</row>
    <row r="268" spans="1:24" ht="14.4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</row>
    <row r="269" spans="1:24" ht="14.4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</row>
    <row r="270" spans="1:24" ht="14.4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</row>
    <row r="271" spans="1:24" ht="14.4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</row>
    <row r="272" spans="1:24" ht="14.4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</row>
    <row r="273" spans="1:24" ht="14.4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</row>
    <row r="274" spans="1:24" ht="14.4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</row>
    <row r="275" spans="1:24" ht="14.4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</row>
    <row r="276" spans="1:24" ht="14.4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</row>
    <row r="277" spans="1:24" ht="14.4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</row>
    <row r="278" spans="1:24" ht="14.4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</row>
    <row r="279" spans="1:24" ht="14.4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</row>
    <row r="280" spans="1:24" ht="14.4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</row>
    <row r="281" spans="1:24" ht="14.4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</row>
    <row r="282" spans="1:24" ht="14.4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</row>
    <row r="283" spans="1:24" ht="14.4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</row>
    <row r="284" spans="1:24" ht="14.4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</row>
    <row r="285" spans="1:24" ht="14.4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</row>
    <row r="286" spans="1:24" ht="14.4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</row>
    <row r="287" spans="1:24" ht="14.4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</row>
    <row r="288" spans="1:24" ht="14.4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</row>
    <row r="289" spans="1:24" ht="14.4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</row>
    <row r="290" spans="1:24" ht="14.4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</row>
    <row r="291" spans="1:24" ht="14.4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</row>
    <row r="292" spans="1:24" ht="14.4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</row>
    <row r="293" spans="1:24" ht="14.4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</row>
    <row r="294" spans="1:24" ht="14.4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</row>
    <row r="295" spans="1:24" ht="14.4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</row>
    <row r="296" spans="1:24" ht="14.4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</row>
    <row r="297" spans="1:24" ht="14.4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</row>
    <row r="298" spans="1:24" ht="14.4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</row>
    <row r="299" spans="1:24" ht="14.4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</row>
    <row r="300" spans="1:24" ht="14.4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</row>
    <row r="301" spans="1:24" ht="14.4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</row>
    <row r="302" spans="1:24" ht="14.4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</row>
    <row r="303" spans="1:24" ht="14.4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</row>
    <row r="304" spans="1:24" ht="14.4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</row>
    <row r="305" spans="1:24" ht="14.4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</row>
    <row r="306" spans="1:24" ht="14.4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</row>
    <row r="307" spans="1:24" ht="14.4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</row>
    <row r="308" spans="1:24" ht="14.4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</row>
    <row r="309" spans="1:24" ht="14.4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</row>
    <row r="310" spans="1:24" ht="14.4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</row>
    <row r="311" spans="1:24" ht="14.4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</row>
    <row r="312" spans="1:24" ht="14.4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</row>
    <row r="313" spans="1:24" ht="14.4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</row>
    <row r="314" spans="1:24" ht="14.4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</row>
    <row r="315" spans="1:24" ht="14.4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</row>
    <row r="316" spans="1:24" ht="14.4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</row>
    <row r="317" spans="1:24" ht="14.4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</row>
    <row r="318" spans="1:24" ht="14.4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</row>
    <row r="319" spans="1:24" ht="14.4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</row>
    <row r="320" spans="1:24" ht="14.4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</row>
    <row r="321" spans="1:24" ht="14.4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</row>
    <row r="322" spans="1:24" ht="14.4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</row>
    <row r="323" spans="1:24" ht="14.4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</row>
    <row r="324" spans="1:24" ht="14.4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</row>
    <row r="325" spans="1:24" ht="14.4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</row>
    <row r="326" spans="1:24" ht="14.4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</row>
    <row r="327" spans="1:24" ht="14.4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</row>
    <row r="328" spans="1:24" ht="14.4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</row>
    <row r="329" spans="1:24" ht="14.4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</row>
    <row r="330" spans="1:24" ht="14.4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</row>
    <row r="331" spans="1:24" ht="14.4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</row>
    <row r="332" spans="1:24" ht="14.4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</row>
    <row r="333" spans="1:24" ht="14.4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</row>
    <row r="334" spans="1:24" ht="14.4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</row>
    <row r="335" spans="1:24" ht="14.4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</row>
    <row r="336" spans="1:24" ht="14.4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</row>
    <row r="337" spans="1:24" ht="14.4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</row>
    <row r="338" spans="1:24" ht="14.4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</row>
    <row r="339" spans="1:24" ht="14.4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</row>
    <row r="340" spans="1:24" ht="14.4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</row>
    <row r="341" spans="1:24" ht="14.4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</row>
    <row r="342" spans="1:24" ht="14.4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</row>
    <row r="343" spans="1:24" ht="14.4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</row>
    <row r="344" spans="1:24" ht="14.4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</row>
    <row r="345" spans="1:24" ht="14.4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</row>
    <row r="346" spans="1:24" ht="14.4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</row>
    <row r="347" spans="1:24" ht="14.4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</row>
    <row r="348" spans="1:24" ht="14.4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</row>
    <row r="349" spans="1:24" ht="14.4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</row>
    <row r="350" spans="1:24" ht="14.4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</row>
    <row r="351" spans="1:24" ht="14.4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</row>
    <row r="352" spans="1:24" ht="14.4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</row>
    <row r="353" spans="1:24" ht="14.4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</row>
    <row r="354" spans="1:24" ht="14.4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</row>
    <row r="355" spans="1:24" ht="14.4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</row>
    <row r="356" spans="1:24" ht="14.4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</row>
    <row r="357" spans="1:24" ht="14.4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</row>
    <row r="358" spans="1:24" ht="14.4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</row>
    <row r="359" spans="1:24" ht="14.4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</row>
    <row r="360" spans="1:24" ht="14.4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</row>
    <row r="361" spans="1:24" ht="14.4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</row>
    <row r="362" spans="1:24" ht="14.4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</row>
    <row r="363" spans="1:24" ht="14.4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</row>
    <row r="364" spans="1:24" ht="14.4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</row>
    <row r="365" spans="1:24" ht="14.4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</row>
    <row r="366" spans="1:24" ht="14.4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</row>
    <row r="367" spans="1:24" ht="14.4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</row>
    <row r="368" spans="1:24" ht="14.4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</row>
    <row r="369" spans="1:24" ht="14.4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</row>
    <row r="370" spans="1:24" ht="14.4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</row>
    <row r="371" spans="1:24" ht="14.4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</row>
    <row r="372" spans="1:24" ht="14.4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</row>
    <row r="373" spans="1:24" ht="14.4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</row>
    <row r="374" spans="1:24" ht="14.4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</row>
    <row r="375" spans="1:24" ht="14.4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</row>
    <row r="376" spans="1:24" ht="14.4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</row>
    <row r="377" spans="1:24" ht="14.4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</row>
    <row r="378" spans="1:24" ht="14.4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</row>
    <row r="379" spans="1:24" ht="14.4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</row>
    <row r="380" spans="1:24" ht="14.4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</row>
    <row r="381" spans="1:24" ht="14.4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</row>
    <row r="382" spans="1:24" ht="14.4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</row>
    <row r="383" spans="1:24" ht="14.4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</row>
    <row r="384" spans="1:24" ht="14.4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</row>
    <row r="385" spans="1:24" ht="14.4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</row>
    <row r="386" spans="1:24" ht="14.4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</row>
    <row r="387" spans="1:24" ht="14.4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</row>
    <row r="388" spans="1:24" ht="14.4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</row>
    <row r="389" spans="1:24" ht="14.4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</row>
    <row r="390" spans="1:24" ht="14.4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</row>
    <row r="391" spans="1:24" ht="14.4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</row>
    <row r="392" spans="1:24" ht="14.4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</row>
    <row r="393" spans="1:24" ht="14.4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</row>
    <row r="394" spans="1:24" ht="14.4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</row>
    <row r="395" spans="1:24" ht="14.4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</row>
    <row r="396" spans="1:24" ht="14.4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</row>
    <row r="397" spans="1:24" ht="14.4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</row>
    <row r="398" spans="1:24" ht="14.4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</row>
    <row r="399" spans="1:24" ht="14.4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</row>
    <row r="400" spans="1:24" ht="14.4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</row>
    <row r="401" spans="1:24" ht="14.4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</row>
    <row r="402" spans="1:24" ht="14.4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</row>
    <row r="403" spans="1:24" ht="14.4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</row>
    <row r="404" spans="1:24" ht="14.4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</row>
    <row r="405" spans="1:24" ht="14.4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</row>
    <row r="406" spans="1:24" ht="14.4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</row>
    <row r="407" spans="1:24" ht="14.4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</row>
    <row r="408" spans="1:24" ht="14.4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</row>
    <row r="409" spans="1:24" ht="14.4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</row>
    <row r="410" spans="1:24" ht="14.4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</row>
    <row r="411" spans="1:24" ht="14.4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</row>
    <row r="412" spans="1:24" ht="14.4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</row>
    <row r="413" spans="1:24" ht="14.4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</row>
    <row r="414" spans="1:24" ht="14.4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</row>
    <row r="415" spans="1:24" ht="14.4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</row>
    <row r="416" spans="1:24" ht="14.4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</row>
    <row r="417" spans="1:24" ht="14.4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</row>
    <row r="418" spans="1:24" ht="14.4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</row>
    <row r="419" spans="1:24" ht="14.4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</row>
    <row r="420" spans="1:24" ht="14.4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</row>
    <row r="421" spans="1:24" ht="14.4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</row>
    <row r="422" spans="1:24" ht="14.4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</row>
    <row r="423" spans="1:24" ht="14.4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</row>
    <row r="424" spans="1:24" ht="14.4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</row>
    <row r="425" spans="1:24" ht="14.4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</row>
    <row r="426" spans="1:24" ht="14.4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</row>
    <row r="427" spans="1:24" ht="14.4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</row>
    <row r="428" spans="1:24" ht="14.4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</row>
    <row r="429" spans="1:24" ht="14.4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</row>
    <row r="430" spans="1:24" ht="14.4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</row>
    <row r="431" spans="1:24" ht="14.4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</row>
    <row r="432" spans="1:24" ht="14.4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</row>
    <row r="433" spans="1:24" ht="14.4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</row>
    <row r="434" spans="1:24" ht="14.4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</row>
    <row r="435" spans="1:24" ht="14.4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</row>
    <row r="436" spans="1:24" ht="14.4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</row>
    <row r="437" spans="1:24" ht="14.4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</row>
    <row r="438" spans="1:24" ht="14.4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</row>
    <row r="439" spans="1:24" ht="14.4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</row>
    <row r="440" spans="1:24" ht="14.4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</row>
    <row r="441" spans="1:24" ht="14.4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</row>
    <row r="442" spans="1:24" ht="14.4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</row>
    <row r="443" spans="1:24" ht="14.4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</row>
    <row r="444" spans="1:24" ht="14.4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</row>
    <row r="445" spans="1:24" ht="14.4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</row>
    <row r="446" spans="1:24" ht="14.4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</row>
    <row r="447" spans="1:24" ht="14.4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</row>
    <row r="448" spans="1:24" ht="14.4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</row>
    <row r="449" spans="1:24" ht="14.4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</row>
    <row r="450" spans="1:24" ht="14.4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</row>
    <row r="451" spans="1:24" ht="14.4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</row>
    <row r="452" spans="1:24" ht="14.4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</row>
    <row r="453" spans="1:24" ht="14.4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</row>
    <row r="454" spans="1:24" ht="14.4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</row>
    <row r="455" spans="1:24" ht="14.4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</row>
    <row r="456" spans="1:24" ht="14.4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</row>
    <row r="457" spans="1:24" ht="14.4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</row>
    <row r="458" spans="1:24" ht="14.4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</row>
    <row r="459" spans="1:24" ht="14.4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</row>
    <row r="460" spans="1:24" ht="14.4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</row>
    <row r="461" spans="1:24" ht="14.4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</row>
    <row r="462" spans="1:24" ht="14.4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</row>
    <row r="463" spans="1:24" ht="14.4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</row>
    <row r="464" spans="1:24" ht="14.4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</row>
    <row r="465" spans="1:24" ht="14.4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</row>
    <row r="466" spans="1:24" ht="14.4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</row>
    <row r="467" spans="1:24" ht="14.4" x14ac:dyDescent="0.2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</row>
    <row r="468" spans="1:24" ht="14.4" x14ac:dyDescent="0.2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</row>
    <row r="469" spans="1:24" ht="14.4" x14ac:dyDescent="0.2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</row>
    <row r="470" spans="1:24" ht="14.4" x14ac:dyDescent="0.2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</row>
    <row r="471" spans="1:24" ht="14.4" x14ac:dyDescent="0.2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</row>
    <row r="472" spans="1:24" ht="14.4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</row>
    <row r="473" spans="1:24" ht="14.4" x14ac:dyDescent="0.2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</row>
    <row r="474" spans="1:24" ht="14.4" x14ac:dyDescent="0.2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</row>
    <row r="475" spans="1:24" ht="14.4" x14ac:dyDescent="0.2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</row>
    <row r="476" spans="1:24" ht="14.4" x14ac:dyDescent="0.2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</row>
    <row r="477" spans="1:24" ht="14.4" x14ac:dyDescent="0.2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</row>
    <row r="478" spans="1:24" ht="14.4" x14ac:dyDescent="0.2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</row>
    <row r="479" spans="1:24" ht="14.4" x14ac:dyDescent="0.2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</row>
    <row r="480" spans="1:24" ht="14.4" x14ac:dyDescent="0.2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</row>
    <row r="481" spans="1:24" ht="14.4" x14ac:dyDescent="0.2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</row>
    <row r="482" spans="1:24" ht="14.4" x14ac:dyDescent="0.2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</row>
    <row r="483" spans="1:24" ht="14.4" x14ac:dyDescent="0.2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</row>
    <row r="484" spans="1:24" ht="14.4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</row>
    <row r="485" spans="1:24" ht="14.4" x14ac:dyDescent="0.2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</row>
    <row r="486" spans="1:24" ht="14.4" x14ac:dyDescent="0.2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</row>
    <row r="487" spans="1:24" ht="14.4" x14ac:dyDescent="0.2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</row>
    <row r="488" spans="1:24" ht="14.4" x14ac:dyDescent="0.2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</row>
    <row r="489" spans="1:24" ht="14.4" x14ac:dyDescent="0.2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</row>
    <row r="490" spans="1:24" ht="14.4" x14ac:dyDescent="0.2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</row>
    <row r="491" spans="1:24" ht="14.4" x14ac:dyDescent="0.2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</row>
    <row r="492" spans="1:24" ht="14.4" x14ac:dyDescent="0.2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</row>
    <row r="493" spans="1:24" ht="14.4" x14ac:dyDescent="0.2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</row>
    <row r="494" spans="1:24" ht="14.4" x14ac:dyDescent="0.2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</row>
    <row r="495" spans="1:24" ht="14.4" x14ac:dyDescent="0.2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</row>
    <row r="496" spans="1:24" ht="14.4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</row>
    <row r="497" spans="1:24" ht="14.4" x14ac:dyDescent="0.2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</row>
    <row r="498" spans="1:24" ht="14.4" x14ac:dyDescent="0.2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</row>
    <row r="499" spans="1:24" ht="14.4" x14ac:dyDescent="0.2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</row>
    <row r="500" spans="1:24" ht="14.4" x14ac:dyDescent="0.2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</row>
    <row r="501" spans="1:24" ht="14.4" x14ac:dyDescent="0.2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</row>
    <row r="502" spans="1:24" ht="14.4" x14ac:dyDescent="0.2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</row>
    <row r="503" spans="1:24" ht="14.4" x14ac:dyDescent="0.2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</row>
    <row r="504" spans="1:24" ht="14.4" x14ac:dyDescent="0.2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</row>
    <row r="505" spans="1:24" ht="14.4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</row>
    <row r="506" spans="1:24" ht="14.4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</row>
    <row r="507" spans="1:24" ht="14.4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</row>
    <row r="508" spans="1:24" ht="14.4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</row>
    <row r="509" spans="1:24" ht="14.4" x14ac:dyDescent="0.2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</row>
    <row r="510" spans="1:24" ht="14.4" x14ac:dyDescent="0.2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</row>
    <row r="511" spans="1:24" ht="14.4" x14ac:dyDescent="0.2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</row>
    <row r="512" spans="1:24" ht="14.4" x14ac:dyDescent="0.2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</row>
    <row r="513" spans="1:24" ht="14.4" x14ac:dyDescent="0.2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</row>
    <row r="514" spans="1:24" ht="14.4" x14ac:dyDescent="0.2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</row>
    <row r="515" spans="1:24" ht="14.4" x14ac:dyDescent="0.2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</row>
    <row r="516" spans="1:24" ht="14.4" x14ac:dyDescent="0.2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</row>
    <row r="517" spans="1:24" ht="14.4" x14ac:dyDescent="0.2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</row>
    <row r="518" spans="1:24" ht="14.4" x14ac:dyDescent="0.2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</row>
    <row r="519" spans="1:24" ht="14.4" x14ac:dyDescent="0.2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</row>
    <row r="520" spans="1:24" ht="14.4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</row>
    <row r="521" spans="1:24" ht="14.4" x14ac:dyDescent="0.2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</row>
    <row r="522" spans="1:24" ht="14.4" x14ac:dyDescent="0.2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</row>
    <row r="523" spans="1:24" ht="14.4" x14ac:dyDescent="0.2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</row>
    <row r="524" spans="1:24" ht="14.4" x14ac:dyDescent="0.2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</row>
    <row r="525" spans="1:24" ht="14.4" x14ac:dyDescent="0.2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</row>
    <row r="526" spans="1:24" ht="14.4" x14ac:dyDescent="0.2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</row>
    <row r="527" spans="1:24" ht="14.4" x14ac:dyDescent="0.2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</row>
    <row r="528" spans="1:24" ht="14.4" x14ac:dyDescent="0.2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</row>
    <row r="529" spans="1:24" ht="14.4" x14ac:dyDescent="0.2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</row>
    <row r="530" spans="1:24" ht="14.4" x14ac:dyDescent="0.2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</row>
    <row r="531" spans="1:24" ht="14.4" x14ac:dyDescent="0.2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</row>
    <row r="532" spans="1:24" ht="14.4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</row>
    <row r="533" spans="1:24" ht="14.4" x14ac:dyDescent="0.2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</row>
    <row r="534" spans="1:24" ht="14.4" x14ac:dyDescent="0.2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</row>
    <row r="535" spans="1:24" ht="14.4" x14ac:dyDescent="0.2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</row>
    <row r="536" spans="1:24" ht="14.4" x14ac:dyDescent="0.2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</row>
    <row r="537" spans="1:24" ht="14.4" x14ac:dyDescent="0.2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</row>
    <row r="538" spans="1:24" ht="14.4" x14ac:dyDescent="0.2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</row>
    <row r="539" spans="1:24" ht="14.4" x14ac:dyDescent="0.2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</row>
    <row r="540" spans="1:24" ht="14.4" x14ac:dyDescent="0.2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</row>
    <row r="541" spans="1:24" ht="14.4" x14ac:dyDescent="0.2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</row>
    <row r="542" spans="1:24" ht="14.4" x14ac:dyDescent="0.2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</row>
    <row r="543" spans="1:24" ht="14.4" x14ac:dyDescent="0.2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</row>
    <row r="544" spans="1:24" ht="14.4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</row>
    <row r="545" spans="1:24" ht="14.4" x14ac:dyDescent="0.2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</row>
    <row r="546" spans="1:24" ht="14.4" x14ac:dyDescent="0.2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</row>
    <row r="547" spans="1:24" ht="14.4" x14ac:dyDescent="0.2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</row>
    <row r="548" spans="1:24" ht="14.4" x14ac:dyDescent="0.2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</row>
    <row r="549" spans="1:24" ht="14.4" x14ac:dyDescent="0.2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</row>
    <row r="550" spans="1:24" ht="14.4" x14ac:dyDescent="0.2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</row>
    <row r="551" spans="1:24" ht="14.4" x14ac:dyDescent="0.2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</row>
    <row r="552" spans="1:24" ht="14.4" x14ac:dyDescent="0.2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</row>
    <row r="553" spans="1:24" ht="14.4" x14ac:dyDescent="0.2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</row>
    <row r="554" spans="1:24" ht="14.4" x14ac:dyDescent="0.2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</row>
    <row r="555" spans="1:24" ht="14.4" x14ac:dyDescent="0.2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</row>
    <row r="556" spans="1:24" ht="14.4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</row>
    <row r="557" spans="1:24" ht="14.4" x14ac:dyDescent="0.2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</row>
    <row r="558" spans="1:24" ht="14.4" x14ac:dyDescent="0.2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</row>
    <row r="559" spans="1:24" ht="14.4" x14ac:dyDescent="0.2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</row>
    <row r="560" spans="1:24" ht="14.4" x14ac:dyDescent="0.2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</row>
    <row r="561" spans="1:24" ht="14.4" x14ac:dyDescent="0.2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</row>
    <row r="562" spans="1:24" ht="14.4" x14ac:dyDescent="0.2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</row>
    <row r="563" spans="1:24" ht="14.4" x14ac:dyDescent="0.2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</row>
    <row r="564" spans="1:24" ht="14.4" x14ac:dyDescent="0.2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</row>
    <row r="565" spans="1:24" ht="14.4" x14ac:dyDescent="0.2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</row>
    <row r="566" spans="1:24" ht="14.4" x14ac:dyDescent="0.2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</row>
    <row r="567" spans="1:24" ht="14.4" x14ac:dyDescent="0.2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</row>
    <row r="568" spans="1:24" ht="14.4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</row>
    <row r="569" spans="1:24" ht="14.4" x14ac:dyDescent="0.2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</row>
    <row r="570" spans="1:24" ht="14.4" x14ac:dyDescent="0.2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</row>
    <row r="571" spans="1:24" ht="14.4" x14ac:dyDescent="0.2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</row>
    <row r="572" spans="1:24" ht="14.4" x14ac:dyDescent="0.2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</row>
    <row r="573" spans="1:24" ht="14.4" x14ac:dyDescent="0.2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</row>
    <row r="574" spans="1:24" ht="14.4" x14ac:dyDescent="0.2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</row>
    <row r="575" spans="1:24" ht="14.4" x14ac:dyDescent="0.2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</row>
    <row r="576" spans="1:24" ht="14.4" x14ac:dyDescent="0.2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</row>
    <row r="577" spans="1:24" ht="14.4" x14ac:dyDescent="0.2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</row>
    <row r="578" spans="1:24" ht="14.4" x14ac:dyDescent="0.2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</row>
    <row r="579" spans="1:24" ht="14.4" x14ac:dyDescent="0.2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</row>
    <row r="580" spans="1:24" ht="14.4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</row>
    <row r="581" spans="1:24" ht="14.4" x14ac:dyDescent="0.2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</row>
    <row r="582" spans="1:24" ht="14.4" x14ac:dyDescent="0.2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</row>
    <row r="583" spans="1:24" ht="14.4" x14ac:dyDescent="0.2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</row>
    <row r="584" spans="1:24" ht="14.4" x14ac:dyDescent="0.2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</row>
    <row r="585" spans="1:24" ht="14.4" x14ac:dyDescent="0.2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</row>
    <row r="586" spans="1:24" ht="14.4" x14ac:dyDescent="0.2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</row>
    <row r="587" spans="1:24" ht="14.4" x14ac:dyDescent="0.2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</row>
    <row r="588" spans="1:24" ht="14.4" x14ac:dyDescent="0.2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</row>
    <row r="589" spans="1:24" ht="14.4" x14ac:dyDescent="0.2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</row>
    <row r="590" spans="1:24" ht="14.4" x14ac:dyDescent="0.2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</row>
    <row r="591" spans="1:24" ht="14.4" x14ac:dyDescent="0.2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</row>
    <row r="592" spans="1:24" ht="14.4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</row>
    <row r="593" spans="1:24" ht="14.4" x14ac:dyDescent="0.2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</row>
    <row r="594" spans="1:24" ht="14.4" x14ac:dyDescent="0.2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</row>
    <row r="595" spans="1:24" ht="14.4" x14ac:dyDescent="0.2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</row>
    <row r="596" spans="1:24" ht="14.4" x14ac:dyDescent="0.2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</row>
    <row r="597" spans="1:24" ht="14.4" x14ac:dyDescent="0.2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</row>
    <row r="598" spans="1:24" ht="14.4" x14ac:dyDescent="0.2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</row>
    <row r="599" spans="1:24" ht="14.4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</row>
    <row r="600" spans="1:24" ht="14.4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</row>
    <row r="601" spans="1:24" ht="14.4" x14ac:dyDescent="0.2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</row>
    <row r="602" spans="1:24" ht="14.4" x14ac:dyDescent="0.2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</row>
    <row r="603" spans="1:24" ht="14.4" x14ac:dyDescent="0.2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</row>
    <row r="604" spans="1:24" ht="14.4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</row>
    <row r="605" spans="1:24" ht="14.4" x14ac:dyDescent="0.2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</row>
    <row r="606" spans="1:24" ht="14.4" x14ac:dyDescent="0.2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</row>
    <row r="607" spans="1:24" ht="14.4" x14ac:dyDescent="0.2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</row>
    <row r="608" spans="1:24" ht="14.4" x14ac:dyDescent="0.2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</row>
    <row r="609" spans="1:24" ht="14.4" x14ac:dyDescent="0.2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</row>
    <row r="610" spans="1:24" ht="14.4" x14ac:dyDescent="0.2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</row>
    <row r="611" spans="1:24" ht="14.4" x14ac:dyDescent="0.2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</row>
    <row r="612" spans="1:24" ht="14.4" x14ac:dyDescent="0.2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</row>
    <row r="613" spans="1:24" ht="14.4" x14ac:dyDescent="0.2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</row>
    <row r="614" spans="1:24" ht="14.4" x14ac:dyDescent="0.2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</row>
    <row r="615" spans="1:24" ht="14.4" x14ac:dyDescent="0.2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</row>
    <row r="616" spans="1:24" ht="14.4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</row>
    <row r="617" spans="1:24" ht="14.4" x14ac:dyDescent="0.2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</row>
    <row r="618" spans="1:24" ht="14.4" x14ac:dyDescent="0.2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</row>
    <row r="619" spans="1:24" ht="14.4" x14ac:dyDescent="0.2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</row>
    <row r="620" spans="1:24" ht="14.4" x14ac:dyDescent="0.2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</row>
    <row r="621" spans="1:24" ht="14.4" x14ac:dyDescent="0.2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</row>
    <row r="622" spans="1:24" ht="14.4" x14ac:dyDescent="0.2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</row>
    <row r="623" spans="1:24" ht="14.4" x14ac:dyDescent="0.2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</row>
    <row r="624" spans="1:24" ht="14.4" x14ac:dyDescent="0.2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</row>
    <row r="625" spans="1:24" ht="14.4" x14ac:dyDescent="0.2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</row>
    <row r="626" spans="1:24" ht="14.4" x14ac:dyDescent="0.2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</row>
    <row r="627" spans="1:24" ht="14.4" x14ac:dyDescent="0.2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</row>
    <row r="628" spans="1:24" ht="14.4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</row>
    <row r="629" spans="1:24" ht="14.4" x14ac:dyDescent="0.2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</row>
    <row r="630" spans="1:24" ht="14.4" x14ac:dyDescent="0.2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</row>
    <row r="631" spans="1:24" ht="14.4" x14ac:dyDescent="0.2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</row>
    <row r="632" spans="1:24" ht="14.4" x14ac:dyDescent="0.2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</row>
    <row r="633" spans="1:24" ht="14.4" x14ac:dyDescent="0.2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</row>
    <row r="634" spans="1:24" ht="14.4" x14ac:dyDescent="0.2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</row>
    <row r="635" spans="1:24" ht="14.4" x14ac:dyDescent="0.2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</row>
    <row r="636" spans="1:24" ht="14.4" x14ac:dyDescent="0.2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</row>
    <row r="637" spans="1:24" ht="14.4" x14ac:dyDescent="0.2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</row>
    <row r="638" spans="1:24" ht="14.4" x14ac:dyDescent="0.2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</row>
    <row r="639" spans="1:24" ht="14.4" x14ac:dyDescent="0.2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</row>
    <row r="640" spans="1:24" ht="14.4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</row>
    <row r="641" spans="1:24" ht="14.4" x14ac:dyDescent="0.2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</row>
    <row r="642" spans="1:24" ht="14.4" x14ac:dyDescent="0.2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</row>
    <row r="643" spans="1:24" ht="14.4" x14ac:dyDescent="0.2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</row>
    <row r="644" spans="1:24" ht="14.4" x14ac:dyDescent="0.2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</row>
    <row r="645" spans="1:24" ht="14.4" x14ac:dyDescent="0.2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</row>
    <row r="646" spans="1:24" ht="14.4" x14ac:dyDescent="0.2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</row>
    <row r="647" spans="1:24" ht="14.4" x14ac:dyDescent="0.2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</row>
    <row r="648" spans="1:24" ht="14.4" x14ac:dyDescent="0.2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</row>
    <row r="649" spans="1:24" ht="14.4" x14ac:dyDescent="0.2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</row>
    <row r="650" spans="1:24" ht="14.4" x14ac:dyDescent="0.2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</row>
    <row r="651" spans="1:24" ht="14.4" x14ac:dyDescent="0.2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</row>
    <row r="652" spans="1:24" ht="14.4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</row>
    <row r="653" spans="1:24" ht="14.4" x14ac:dyDescent="0.2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</row>
    <row r="654" spans="1:24" ht="14.4" x14ac:dyDescent="0.2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</row>
    <row r="655" spans="1:24" ht="14.4" x14ac:dyDescent="0.2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</row>
    <row r="656" spans="1:24" ht="14.4" x14ac:dyDescent="0.2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</row>
    <row r="657" spans="1:24" ht="14.4" x14ac:dyDescent="0.2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</row>
    <row r="658" spans="1:24" ht="14.4" x14ac:dyDescent="0.2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</row>
    <row r="659" spans="1:24" ht="14.4" x14ac:dyDescent="0.2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</row>
    <row r="660" spans="1:24" ht="14.4" x14ac:dyDescent="0.2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</row>
    <row r="661" spans="1:24" ht="14.4" x14ac:dyDescent="0.2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</row>
    <row r="662" spans="1:24" ht="14.4" x14ac:dyDescent="0.2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</row>
    <row r="663" spans="1:24" ht="14.4" x14ac:dyDescent="0.2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</row>
    <row r="664" spans="1:24" ht="14.4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</row>
    <row r="665" spans="1:24" ht="14.4" x14ac:dyDescent="0.2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</row>
    <row r="666" spans="1:24" ht="14.4" x14ac:dyDescent="0.2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</row>
    <row r="667" spans="1:24" ht="14.4" x14ac:dyDescent="0.2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</row>
    <row r="668" spans="1:24" ht="14.4" x14ac:dyDescent="0.2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</row>
    <row r="669" spans="1:24" ht="14.4" x14ac:dyDescent="0.2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</row>
    <row r="670" spans="1:24" ht="14.4" x14ac:dyDescent="0.2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</row>
    <row r="671" spans="1:24" ht="14.4" x14ac:dyDescent="0.2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</row>
    <row r="672" spans="1:24" ht="14.4" x14ac:dyDescent="0.2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</row>
    <row r="673" spans="1:24" ht="14.4" x14ac:dyDescent="0.2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</row>
    <row r="674" spans="1:24" ht="14.4" x14ac:dyDescent="0.2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</row>
    <row r="675" spans="1:24" ht="14.4" x14ac:dyDescent="0.2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</row>
    <row r="676" spans="1:24" ht="14.4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</row>
    <row r="677" spans="1:24" ht="14.4" x14ac:dyDescent="0.2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</row>
    <row r="678" spans="1:24" ht="14.4" x14ac:dyDescent="0.2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</row>
    <row r="679" spans="1:24" ht="14.4" x14ac:dyDescent="0.2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</row>
    <row r="680" spans="1:24" ht="14.4" x14ac:dyDescent="0.2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</row>
    <row r="681" spans="1:24" ht="14.4" x14ac:dyDescent="0.2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</row>
    <row r="682" spans="1:24" ht="14.4" x14ac:dyDescent="0.2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</row>
    <row r="683" spans="1:24" ht="14.4" x14ac:dyDescent="0.2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</row>
    <row r="684" spans="1:24" ht="14.4" x14ac:dyDescent="0.2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</row>
    <row r="685" spans="1:24" ht="14.4" x14ac:dyDescent="0.2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</row>
    <row r="686" spans="1:24" ht="14.4" x14ac:dyDescent="0.2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</row>
    <row r="687" spans="1:24" ht="14.4" x14ac:dyDescent="0.2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</row>
    <row r="688" spans="1:24" ht="14.4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</row>
    <row r="689" spans="1:24" ht="14.4" x14ac:dyDescent="0.2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</row>
    <row r="690" spans="1:24" ht="14.4" x14ac:dyDescent="0.2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</row>
    <row r="691" spans="1:24" ht="14.4" x14ac:dyDescent="0.2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</row>
    <row r="692" spans="1:24" ht="14.4" x14ac:dyDescent="0.2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</row>
    <row r="693" spans="1:24" ht="14.4" x14ac:dyDescent="0.2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</row>
    <row r="694" spans="1:24" ht="14.4" x14ac:dyDescent="0.2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</row>
    <row r="695" spans="1:24" ht="14.4" x14ac:dyDescent="0.2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</row>
    <row r="696" spans="1:24" ht="14.4" x14ac:dyDescent="0.2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</row>
    <row r="697" spans="1:24" ht="14.4" x14ac:dyDescent="0.2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</row>
    <row r="698" spans="1:24" ht="14.4" x14ac:dyDescent="0.2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</row>
    <row r="699" spans="1:24" ht="14.4" x14ac:dyDescent="0.2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</row>
    <row r="700" spans="1:24" ht="14.4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</row>
    <row r="701" spans="1:24" ht="14.4" x14ac:dyDescent="0.2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</row>
    <row r="702" spans="1:24" ht="14.4" x14ac:dyDescent="0.2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</row>
    <row r="703" spans="1:24" ht="14.4" x14ac:dyDescent="0.2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</row>
    <row r="704" spans="1:24" ht="14.4" x14ac:dyDescent="0.2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</row>
    <row r="705" spans="1:24" ht="14.4" x14ac:dyDescent="0.2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</row>
    <row r="706" spans="1:24" ht="14.4" x14ac:dyDescent="0.2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</row>
    <row r="707" spans="1:24" ht="14.4" x14ac:dyDescent="0.2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</row>
    <row r="708" spans="1:24" ht="14.4" x14ac:dyDescent="0.2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</row>
    <row r="709" spans="1:24" ht="14.4" x14ac:dyDescent="0.2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</row>
    <row r="710" spans="1:24" ht="14.4" x14ac:dyDescent="0.2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</row>
    <row r="711" spans="1:24" ht="14.4" x14ac:dyDescent="0.2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</row>
    <row r="712" spans="1:24" ht="14.4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</row>
    <row r="713" spans="1:24" ht="14.4" x14ac:dyDescent="0.2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</row>
    <row r="714" spans="1:24" ht="14.4" x14ac:dyDescent="0.2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</row>
    <row r="715" spans="1:24" ht="14.4" x14ac:dyDescent="0.2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</row>
    <row r="716" spans="1:24" ht="14.4" x14ac:dyDescent="0.2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</row>
    <row r="717" spans="1:24" ht="14.4" x14ac:dyDescent="0.2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</row>
    <row r="718" spans="1:24" ht="14.4" x14ac:dyDescent="0.2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</row>
    <row r="719" spans="1:24" ht="14.4" x14ac:dyDescent="0.2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</row>
    <row r="720" spans="1:24" ht="14.4" x14ac:dyDescent="0.2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</row>
    <row r="721" spans="1:24" ht="14.4" x14ac:dyDescent="0.2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</row>
    <row r="722" spans="1:24" ht="14.4" x14ac:dyDescent="0.2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</row>
    <row r="723" spans="1:24" ht="14.4" x14ac:dyDescent="0.2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</row>
    <row r="724" spans="1:24" ht="14.4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</row>
    <row r="725" spans="1:24" ht="14.4" x14ac:dyDescent="0.2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</row>
    <row r="726" spans="1:24" ht="14.4" x14ac:dyDescent="0.2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</row>
    <row r="727" spans="1:24" ht="14.4" x14ac:dyDescent="0.2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</row>
    <row r="728" spans="1:24" ht="14.4" x14ac:dyDescent="0.2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</row>
    <row r="729" spans="1:24" ht="14.4" x14ac:dyDescent="0.2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</row>
    <row r="730" spans="1:24" ht="14.4" x14ac:dyDescent="0.2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</row>
    <row r="731" spans="1:24" ht="14.4" x14ac:dyDescent="0.2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</row>
    <row r="732" spans="1:24" ht="14.4" x14ac:dyDescent="0.2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</row>
    <row r="733" spans="1:24" ht="14.4" x14ac:dyDescent="0.2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</row>
    <row r="734" spans="1:24" ht="14.4" x14ac:dyDescent="0.2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</row>
    <row r="735" spans="1:24" ht="14.4" x14ac:dyDescent="0.2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</row>
    <row r="736" spans="1:24" ht="14.4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</row>
    <row r="737" spans="1:24" ht="14.4" x14ac:dyDescent="0.2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</row>
    <row r="738" spans="1:24" ht="14.4" x14ac:dyDescent="0.2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</row>
    <row r="739" spans="1:24" ht="14.4" x14ac:dyDescent="0.2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</row>
    <row r="740" spans="1:24" ht="14.4" x14ac:dyDescent="0.2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</row>
    <row r="741" spans="1:24" ht="14.4" x14ac:dyDescent="0.2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</row>
    <row r="742" spans="1:24" ht="14.4" x14ac:dyDescent="0.2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</row>
    <row r="743" spans="1:24" ht="14.4" x14ac:dyDescent="0.2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</row>
    <row r="744" spans="1:24" ht="14.4" x14ac:dyDescent="0.2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</row>
    <row r="745" spans="1:24" ht="14.4" x14ac:dyDescent="0.2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</row>
    <row r="746" spans="1:24" ht="14.4" x14ac:dyDescent="0.2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</row>
    <row r="747" spans="1:24" ht="14.4" x14ac:dyDescent="0.2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</row>
    <row r="748" spans="1:24" ht="14.4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</row>
    <row r="749" spans="1:24" ht="14.4" x14ac:dyDescent="0.2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</row>
    <row r="750" spans="1:24" ht="14.4" x14ac:dyDescent="0.2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</row>
    <row r="751" spans="1:24" ht="14.4" x14ac:dyDescent="0.2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</row>
    <row r="752" spans="1:24" ht="14.4" x14ac:dyDescent="0.2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</row>
    <row r="753" spans="1:24" ht="14.4" x14ac:dyDescent="0.2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</row>
    <row r="754" spans="1:24" ht="14.4" x14ac:dyDescent="0.2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</row>
    <row r="755" spans="1:24" ht="14.4" x14ac:dyDescent="0.2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</row>
    <row r="756" spans="1:24" ht="14.4" x14ac:dyDescent="0.2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</row>
    <row r="757" spans="1:24" ht="14.4" x14ac:dyDescent="0.2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</row>
    <row r="758" spans="1:24" ht="14.4" x14ac:dyDescent="0.2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</row>
    <row r="759" spans="1:24" ht="14.4" x14ac:dyDescent="0.2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</row>
    <row r="760" spans="1:24" ht="14.4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</row>
    <row r="761" spans="1:24" ht="14.4" x14ac:dyDescent="0.2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</row>
    <row r="762" spans="1:24" ht="14.4" x14ac:dyDescent="0.2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</row>
    <row r="763" spans="1:24" ht="14.4" x14ac:dyDescent="0.2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</row>
    <row r="764" spans="1:24" ht="14.4" x14ac:dyDescent="0.2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</row>
    <row r="765" spans="1:24" ht="14.4" x14ac:dyDescent="0.2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</row>
    <row r="766" spans="1:24" ht="14.4" x14ac:dyDescent="0.2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</row>
    <row r="767" spans="1:24" ht="14.4" x14ac:dyDescent="0.2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</row>
    <row r="768" spans="1:24" ht="14.4" x14ac:dyDescent="0.2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</row>
    <row r="769" spans="1:24" ht="14.4" x14ac:dyDescent="0.2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</row>
    <row r="770" spans="1:24" ht="14.4" x14ac:dyDescent="0.2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</row>
    <row r="771" spans="1:24" ht="14.4" x14ac:dyDescent="0.2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</row>
    <row r="772" spans="1:24" ht="14.4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</row>
    <row r="773" spans="1:24" ht="14.4" x14ac:dyDescent="0.2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</row>
    <row r="774" spans="1:24" ht="14.4" x14ac:dyDescent="0.2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</row>
    <row r="775" spans="1:24" ht="14.4" x14ac:dyDescent="0.2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</row>
    <row r="776" spans="1:24" ht="14.4" x14ac:dyDescent="0.2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</row>
    <row r="777" spans="1:24" ht="14.4" x14ac:dyDescent="0.2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</row>
    <row r="778" spans="1:24" ht="14.4" x14ac:dyDescent="0.2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</row>
    <row r="779" spans="1:24" ht="14.4" x14ac:dyDescent="0.2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</row>
    <row r="780" spans="1:24" ht="14.4" x14ac:dyDescent="0.2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</row>
    <row r="781" spans="1:24" ht="14.4" x14ac:dyDescent="0.2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</row>
    <row r="782" spans="1:24" ht="14.4" x14ac:dyDescent="0.2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</row>
    <row r="783" spans="1:24" ht="14.4" x14ac:dyDescent="0.2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</row>
    <row r="784" spans="1:24" ht="14.4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</row>
    <row r="785" spans="1:24" ht="14.4" x14ac:dyDescent="0.2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</row>
    <row r="786" spans="1:24" ht="14.4" x14ac:dyDescent="0.2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</row>
    <row r="787" spans="1:24" ht="14.4" x14ac:dyDescent="0.2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</row>
    <row r="788" spans="1:24" ht="14.4" x14ac:dyDescent="0.2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</row>
    <row r="789" spans="1:24" ht="14.4" x14ac:dyDescent="0.2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</row>
    <row r="790" spans="1:24" ht="14.4" x14ac:dyDescent="0.2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</row>
    <row r="791" spans="1:24" ht="14.4" x14ac:dyDescent="0.2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</row>
    <row r="792" spans="1:24" ht="14.4" x14ac:dyDescent="0.2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</row>
    <row r="793" spans="1:24" ht="14.4" x14ac:dyDescent="0.2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</row>
    <row r="794" spans="1:24" ht="14.4" x14ac:dyDescent="0.2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</row>
    <row r="795" spans="1:24" ht="14.4" x14ac:dyDescent="0.2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</row>
    <row r="796" spans="1:24" ht="14.4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</row>
    <row r="797" spans="1:24" ht="14.4" x14ac:dyDescent="0.2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</row>
    <row r="798" spans="1:24" ht="14.4" x14ac:dyDescent="0.2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</row>
    <row r="799" spans="1:24" ht="14.4" x14ac:dyDescent="0.2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</row>
    <row r="800" spans="1:24" ht="14.4" x14ac:dyDescent="0.2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</row>
    <row r="801" spans="1:24" ht="14.4" x14ac:dyDescent="0.2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</row>
    <row r="802" spans="1:24" ht="14.4" x14ac:dyDescent="0.2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</row>
    <row r="803" spans="1:24" ht="14.4" x14ac:dyDescent="0.2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</row>
    <row r="804" spans="1:24" ht="14.4" x14ac:dyDescent="0.2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</row>
    <row r="805" spans="1:24" ht="14.4" x14ac:dyDescent="0.2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</row>
    <row r="806" spans="1:24" ht="14.4" x14ac:dyDescent="0.2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</row>
    <row r="807" spans="1:24" ht="14.4" x14ac:dyDescent="0.2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</row>
    <row r="808" spans="1:24" ht="14.4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</row>
    <row r="809" spans="1:24" ht="14.4" x14ac:dyDescent="0.2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</row>
    <row r="810" spans="1:24" ht="14.4" x14ac:dyDescent="0.2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</row>
    <row r="811" spans="1:24" ht="14.4" x14ac:dyDescent="0.2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</row>
    <row r="812" spans="1:24" ht="14.4" x14ac:dyDescent="0.2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</row>
    <row r="813" spans="1:24" ht="14.4" x14ac:dyDescent="0.2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</row>
    <row r="814" spans="1:24" ht="14.4" x14ac:dyDescent="0.2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</row>
    <row r="815" spans="1:24" ht="14.4" x14ac:dyDescent="0.2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</row>
    <row r="816" spans="1:24" ht="14.4" x14ac:dyDescent="0.2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</row>
    <row r="817" spans="1:24" ht="14.4" x14ac:dyDescent="0.2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</row>
    <row r="818" spans="1:24" ht="14.4" x14ac:dyDescent="0.2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</row>
    <row r="819" spans="1:24" ht="14.4" x14ac:dyDescent="0.2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</row>
    <row r="820" spans="1:24" ht="14.4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</row>
    <row r="821" spans="1:24" ht="14.4" x14ac:dyDescent="0.2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</row>
    <row r="822" spans="1:24" ht="14.4" x14ac:dyDescent="0.2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</row>
    <row r="823" spans="1:24" ht="14.4" x14ac:dyDescent="0.2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</row>
    <row r="824" spans="1:24" ht="14.4" x14ac:dyDescent="0.2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</row>
    <row r="825" spans="1:24" ht="14.4" x14ac:dyDescent="0.2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</row>
    <row r="826" spans="1:24" ht="14.4" x14ac:dyDescent="0.2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</row>
    <row r="827" spans="1:24" ht="14.4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</row>
    <row r="828" spans="1:24" ht="14.4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</row>
    <row r="829" spans="1:24" ht="14.4" x14ac:dyDescent="0.2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</row>
    <row r="830" spans="1:24" ht="14.4" x14ac:dyDescent="0.2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</row>
    <row r="831" spans="1:24" ht="14.4" x14ac:dyDescent="0.2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</row>
    <row r="832" spans="1:24" ht="14.4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</row>
    <row r="833" spans="1:24" ht="14.4" x14ac:dyDescent="0.2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</row>
    <row r="834" spans="1:24" ht="14.4" x14ac:dyDescent="0.2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</row>
    <row r="835" spans="1:24" ht="14.4" x14ac:dyDescent="0.2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</row>
    <row r="836" spans="1:24" ht="14.4" x14ac:dyDescent="0.2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</row>
    <row r="837" spans="1:24" ht="14.4" x14ac:dyDescent="0.2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</row>
    <row r="838" spans="1:24" ht="14.4" x14ac:dyDescent="0.2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</row>
    <row r="839" spans="1:24" ht="14.4" x14ac:dyDescent="0.2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</row>
    <row r="840" spans="1:24" ht="14.4" x14ac:dyDescent="0.2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</row>
    <row r="841" spans="1:24" ht="14.4" x14ac:dyDescent="0.2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</row>
    <row r="842" spans="1:24" ht="14.4" x14ac:dyDescent="0.2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</row>
    <row r="843" spans="1:24" ht="14.4" x14ac:dyDescent="0.2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</row>
    <row r="844" spans="1:24" ht="14.4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</row>
    <row r="845" spans="1:24" ht="14.4" x14ac:dyDescent="0.2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</row>
    <row r="846" spans="1:24" ht="14.4" x14ac:dyDescent="0.2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</row>
    <row r="847" spans="1:24" ht="14.4" x14ac:dyDescent="0.2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</row>
    <row r="848" spans="1:24" ht="14.4" x14ac:dyDescent="0.2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</row>
    <row r="849" spans="1:24" ht="14.4" x14ac:dyDescent="0.2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</row>
    <row r="850" spans="1:24" ht="14.4" x14ac:dyDescent="0.2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</row>
    <row r="851" spans="1:24" ht="14.4" x14ac:dyDescent="0.2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</row>
    <row r="852" spans="1:24" ht="14.4" x14ac:dyDescent="0.2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</row>
    <row r="853" spans="1:24" ht="14.4" x14ac:dyDescent="0.2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</row>
    <row r="854" spans="1:24" ht="14.4" x14ac:dyDescent="0.2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</row>
    <row r="855" spans="1:24" ht="14.4" x14ac:dyDescent="0.2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</row>
    <row r="856" spans="1:24" ht="14.4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</row>
    <row r="857" spans="1:24" ht="14.4" x14ac:dyDescent="0.2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</row>
    <row r="858" spans="1:24" ht="14.4" x14ac:dyDescent="0.2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</row>
    <row r="859" spans="1:24" ht="14.4" x14ac:dyDescent="0.2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</row>
    <row r="860" spans="1:24" ht="14.4" x14ac:dyDescent="0.2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</row>
    <row r="861" spans="1:24" ht="14.4" x14ac:dyDescent="0.2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</row>
    <row r="862" spans="1:24" ht="14.4" x14ac:dyDescent="0.2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</row>
    <row r="863" spans="1:24" ht="14.4" x14ac:dyDescent="0.2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</row>
    <row r="864" spans="1:24" ht="14.4" x14ac:dyDescent="0.2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</row>
    <row r="865" spans="1:24" ht="14.4" x14ac:dyDescent="0.2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</row>
    <row r="866" spans="1:24" ht="14.4" x14ac:dyDescent="0.2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</row>
    <row r="867" spans="1:24" ht="14.4" x14ac:dyDescent="0.2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</row>
    <row r="868" spans="1:24" ht="14.4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</row>
    <row r="869" spans="1:24" ht="14.4" x14ac:dyDescent="0.2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</row>
    <row r="870" spans="1:24" ht="14.4" x14ac:dyDescent="0.2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</row>
    <row r="871" spans="1:24" ht="14.4" x14ac:dyDescent="0.2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</row>
    <row r="872" spans="1:24" ht="14.4" x14ac:dyDescent="0.2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</row>
    <row r="873" spans="1:24" ht="14.4" x14ac:dyDescent="0.2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</row>
    <row r="874" spans="1:24" ht="14.4" x14ac:dyDescent="0.2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</row>
    <row r="875" spans="1:24" ht="14.4" x14ac:dyDescent="0.2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</row>
    <row r="876" spans="1:24" ht="14.4" x14ac:dyDescent="0.2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</row>
    <row r="877" spans="1:24" ht="14.4" x14ac:dyDescent="0.2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</row>
    <row r="878" spans="1:24" ht="14.4" x14ac:dyDescent="0.2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</row>
    <row r="879" spans="1:24" ht="14.4" x14ac:dyDescent="0.2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</row>
    <row r="880" spans="1:24" ht="14.4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</row>
    <row r="881" spans="1:24" ht="14.4" x14ac:dyDescent="0.2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</row>
    <row r="882" spans="1:24" ht="14.4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</row>
    <row r="883" spans="1:24" ht="14.4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</row>
    <row r="884" spans="1:24" ht="14.4" x14ac:dyDescent="0.2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</row>
    <row r="885" spans="1:24" ht="14.4" x14ac:dyDescent="0.2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</row>
    <row r="886" spans="1:24" ht="14.4" x14ac:dyDescent="0.2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</row>
    <row r="887" spans="1:24" ht="14.4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</row>
    <row r="888" spans="1:24" ht="14.4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</row>
    <row r="889" spans="1:24" ht="14.4" x14ac:dyDescent="0.2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</row>
    <row r="890" spans="1:24" ht="14.4" x14ac:dyDescent="0.2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</row>
    <row r="891" spans="1:24" ht="14.4" x14ac:dyDescent="0.2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</row>
    <row r="892" spans="1:24" ht="14.4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</row>
    <row r="893" spans="1:24" ht="14.4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</row>
    <row r="894" spans="1:24" ht="14.4" x14ac:dyDescent="0.2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</row>
    <row r="895" spans="1:24" ht="14.4" x14ac:dyDescent="0.2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</row>
    <row r="896" spans="1:24" ht="14.4" x14ac:dyDescent="0.2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</row>
    <row r="897" spans="1:24" ht="14.4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</row>
    <row r="898" spans="1:24" ht="14.4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</row>
    <row r="899" spans="1:24" ht="14.4" x14ac:dyDescent="0.2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</row>
    <row r="900" spans="1:24" ht="14.4" x14ac:dyDescent="0.2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</row>
    <row r="901" spans="1:24" ht="14.4" x14ac:dyDescent="0.2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</row>
    <row r="902" spans="1:24" ht="14.4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</row>
    <row r="903" spans="1:24" ht="14.4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</row>
    <row r="904" spans="1:24" ht="14.4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</row>
    <row r="905" spans="1:24" ht="14.4" x14ac:dyDescent="0.2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</row>
    <row r="906" spans="1:24" ht="14.4" x14ac:dyDescent="0.2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</row>
    <row r="907" spans="1:24" ht="14.4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</row>
    <row r="908" spans="1:24" ht="14.4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</row>
    <row r="909" spans="1:24" ht="14.4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</row>
    <row r="910" spans="1:24" ht="14.4" x14ac:dyDescent="0.2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</row>
    <row r="911" spans="1:24" ht="14.4" x14ac:dyDescent="0.2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</row>
    <row r="912" spans="1:24" ht="14.4" x14ac:dyDescent="0.2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</row>
    <row r="913" spans="1:24" ht="14.4" x14ac:dyDescent="0.2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</row>
    <row r="914" spans="1:24" ht="14.4" x14ac:dyDescent="0.2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</row>
    <row r="915" spans="1:24" ht="14.4" x14ac:dyDescent="0.2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</row>
    <row r="916" spans="1:24" ht="14.4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</row>
    <row r="917" spans="1:24" ht="14.4" x14ac:dyDescent="0.2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</row>
    <row r="918" spans="1:24" ht="14.4" x14ac:dyDescent="0.2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</row>
    <row r="919" spans="1:24" ht="14.4" x14ac:dyDescent="0.2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</row>
    <row r="920" spans="1:24" ht="14.4" x14ac:dyDescent="0.2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</row>
    <row r="921" spans="1:24" ht="14.4" x14ac:dyDescent="0.2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</row>
    <row r="922" spans="1:24" ht="14.4" x14ac:dyDescent="0.2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</row>
    <row r="923" spans="1:24" ht="14.4" x14ac:dyDescent="0.2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</row>
    <row r="924" spans="1:24" ht="14.4" x14ac:dyDescent="0.2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</row>
    <row r="925" spans="1:24" ht="14.4" x14ac:dyDescent="0.2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</row>
    <row r="926" spans="1:24" ht="14.4" x14ac:dyDescent="0.2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</row>
    <row r="927" spans="1:24" ht="14.4" x14ac:dyDescent="0.2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</row>
    <row r="928" spans="1:24" ht="14.4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</row>
    <row r="929" spans="1:24" ht="14.4" x14ac:dyDescent="0.2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</row>
    <row r="930" spans="1:24" ht="14.4" x14ac:dyDescent="0.2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</row>
    <row r="931" spans="1:24" ht="14.4" x14ac:dyDescent="0.2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</row>
    <row r="932" spans="1:24" ht="14.4" x14ac:dyDescent="0.2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</row>
    <row r="933" spans="1:24" ht="14.4" x14ac:dyDescent="0.2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</row>
    <row r="934" spans="1:24" ht="14.4" x14ac:dyDescent="0.2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</row>
    <row r="935" spans="1:24" ht="14.4" x14ac:dyDescent="0.2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</row>
    <row r="936" spans="1:24" ht="14.4" x14ac:dyDescent="0.2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</row>
    <row r="937" spans="1:24" ht="14.4" x14ac:dyDescent="0.2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</row>
    <row r="938" spans="1:24" ht="14.4" x14ac:dyDescent="0.2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</row>
    <row r="939" spans="1:24" ht="14.4" x14ac:dyDescent="0.2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</row>
    <row r="940" spans="1:24" ht="14.4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</row>
    <row r="941" spans="1:24" ht="14.4" x14ac:dyDescent="0.2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</row>
    <row r="942" spans="1:24" ht="14.4" x14ac:dyDescent="0.2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</row>
    <row r="943" spans="1:24" ht="14.4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</row>
    <row r="944" spans="1:24" ht="14.4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</row>
    <row r="945" spans="1:24" ht="14.4" x14ac:dyDescent="0.2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</row>
    <row r="946" spans="1:24" ht="14.4" x14ac:dyDescent="0.2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</row>
    <row r="947" spans="1:24" ht="14.4" x14ac:dyDescent="0.2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</row>
    <row r="948" spans="1:24" ht="14.4" x14ac:dyDescent="0.25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</row>
    <row r="949" spans="1:24" ht="14.4" x14ac:dyDescent="0.25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947"/>
  <sheetViews>
    <sheetView showGridLines="0" workbookViewId="0">
      <selection activeCell="E18" sqref="E18"/>
    </sheetView>
  </sheetViews>
  <sheetFormatPr defaultColWidth="12.6640625" defaultRowHeight="15.75" customHeight="1" x14ac:dyDescent="0.25"/>
  <cols>
    <col min="1" max="1" width="4.77734375" customWidth="1"/>
    <col min="4" max="4" width="22.109375" customWidth="1"/>
    <col min="7" max="7" width="16.6640625" customWidth="1"/>
  </cols>
  <sheetData>
    <row r="1" spans="1:24" ht="15.75" customHeight="1" x14ac:dyDescent="0.25">
      <c r="A1" s="63"/>
      <c r="B1" s="63"/>
      <c r="C1" s="63"/>
      <c r="D1" s="63"/>
      <c r="E1" s="63"/>
      <c r="F1" s="63"/>
      <c r="G1" s="63"/>
      <c r="H1" s="66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ht="15.75" customHeight="1" x14ac:dyDescent="0.25">
      <c r="A2" s="63"/>
      <c r="B2" s="2" t="s">
        <v>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ht="15.75" customHeight="1" x14ac:dyDescent="0.25">
      <c r="A3" s="63"/>
      <c r="B3" s="3" t="s">
        <v>21</v>
      </c>
      <c r="C3" s="4"/>
      <c r="D3" s="4"/>
      <c r="E3" s="4"/>
      <c r="F3" s="23"/>
      <c r="G3" s="65" t="s">
        <v>86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43.2" x14ac:dyDescent="0.25">
      <c r="A4" s="63"/>
      <c r="B4" s="25" t="s">
        <v>7</v>
      </c>
      <c r="C4" s="26" t="s">
        <v>8</v>
      </c>
      <c r="D4" s="26" t="s">
        <v>9</v>
      </c>
      <c r="E4" s="26" t="s">
        <v>0</v>
      </c>
      <c r="F4" s="26" t="s">
        <v>10</v>
      </c>
      <c r="G4" s="25" t="s">
        <v>11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t="15.75" customHeight="1" x14ac:dyDescent="0.25">
      <c r="A5" s="63"/>
      <c r="B5" s="8" t="s">
        <v>12</v>
      </c>
      <c r="C5" s="9" t="s">
        <v>13</v>
      </c>
      <c r="D5" s="10" t="s">
        <v>14</v>
      </c>
      <c r="E5" s="10" t="s">
        <v>2</v>
      </c>
      <c r="F5" s="28" t="s">
        <v>15</v>
      </c>
      <c r="G5" s="29">
        <v>126.28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5.75" customHeight="1" x14ac:dyDescent="0.25">
      <c r="A6" s="63"/>
      <c r="B6" s="30" t="s">
        <v>12</v>
      </c>
      <c r="C6" s="31" t="s">
        <v>16</v>
      </c>
      <c r="D6" s="32" t="s">
        <v>17</v>
      </c>
      <c r="E6" s="32" t="s">
        <v>2</v>
      </c>
      <c r="F6" s="33" t="s">
        <v>18</v>
      </c>
      <c r="G6" s="17">
        <f>4*22</f>
        <v>88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t="15.75" customHeight="1" x14ac:dyDescent="0.25">
      <c r="A7" s="63"/>
      <c r="B7" s="19"/>
      <c r="C7" s="20"/>
      <c r="D7" s="20"/>
      <c r="E7" s="20"/>
      <c r="F7" s="21"/>
      <c r="G7" s="19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ht="15.75" customHeight="1" x14ac:dyDescent="0.25">
      <c r="A8" s="63"/>
      <c r="B8" s="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24" ht="15.75" customHeight="1" x14ac:dyDescent="0.25">
      <c r="A9" s="63"/>
      <c r="B9" s="2" t="s">
        <v>55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24" ht="15.75" customHeight="1" x14ac:dyDescent="0.25">
      <c r="A10" s="63"/>
      <c r="B10" s="3" t="s">
        <v>87</v>
      </c>
      <c r="C10" s="4"/>
      <c r="D10" s="4"/>
      <c r="E10" s="4"/>
      <c r="F10" s="23"/>
      <c r="G10" s="65" t="s">
        <v>86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24" ht="43.2" x14ac:dyDescent="0.25">
      <c r="A11" s="63"/>
      <c r="B11" s="25" t="s">
        <v>7</v>
      </c>
      <c r="C11" s="26" t="s">
        <v>8</v>
      </c>
      <c r="D11" s="26" t="s">
        <v>9</v>
      </c>
      <c r="E11" s="26" t="s">
        <v>0</v>
      </c>
      <c r="F11" s="26" t="s">
        <v>10</v>
      </c>
      <c r="G11" s="25" t="s">
        <v>11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24" ht="15.75" customHeight="1" x14ac:dyDescent="0.25">
      <c r="A12" s="63"/>
      <c r="B12" s="8" t="s">
        <v>12</v>
      </c>
      <c r="C12" s="9" t="s">
        <v>13</v>
      </c>
      <c r="D12" s="10" t="s">
        <v>14</v>
      </c>
      <c r="E12" s="10" t="s">
        <v>2</v>
      </c>
      <c r="F12" s="28" t="s">
        <v>15</v>
      </c>
      <c r="G12" s="17">
        <f>4.31*22</f>
        <v>94.82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24" ht="15.75" customHeight="1" x14ac:dyDescent="0.25">
      <c r="A13" s="63"/>
      <c r="B13" s="30" t="s">
        <v>12</v>
      </c>
      <c r="C13" s="31" t="s">
        <v>16</v>
      </c>
      <c r="D13" s="32" t="s">
        <v>17</v>
      </c>
      <c r="E13" s="32" t="s">
        <v>2</v>
      </c>
      <c r="F13" s="33" t="s">
        <v>18</v>
      </c>
      <c r="G13" s="17">
        <f>2*22</f>
        <v>44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15.75" customHeight="1" x14ac:dyDescent="0.25">
      <c r="A14" s="63"/>
      <c r="B14" s="19"/>
      <c r="C14" s="20"/>
      <c r="D14" s="20"/>
      <c r="E14" s="20"/>
      <c r="F14" s="21"/>
      <c r="G14" s="19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24" ht="15.75" customHeight="1" x14ac:dyDescent="0.25">
      <c r="A15" s="63"/>
      <c r="B15" s="61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15.75" customHeight="1" x14ac:dyDescent="0.25">
      <c r="A16" s="63"/>
      <c r="B16" s="61" t="s">
        <v>28</v>
      </c>
      <c r="C16" s="57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25">
      <c r="A17" s="63"/>
      <c r="B17" s="62" t="s">
        <v>29</v>
      </c>
      <c r="C17" s="57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 ht="15.75" customHeight="1" x14ac:dyDescent="0.25">
      <c r="A18" s="63"/>
      <c r="B18" s="62" t="s">
        <v>93</v>
      </c>
      <c r="C18" s="1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4" ht="15.75" customHeight="1" x14ac:dyDescent="0.25">
      <c r="A19" s="63"/>
      <c r="B19" s="62" t="s">
        <v>31</v>
      </c>
      <c r="C19" s="1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 ht="15.75" customHeight="1" x14ac:dyDescent="0.25">
      <c r="A20" s="63"/>
      <c r="B20" s="62" t="s">
        <v>32</v>
      </c>
      <c r="C20" s="1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 ht="15.75" customHeight="1" x14ac:dyDescent="0.25">
      <c r="A21" s="63"/>
      <c r="B21" s="62" t="s">
        <v>33</v>
      </c>
      <c r="C21" s="1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 ht="15.75" customHeight="1" x14ac:dyDescent="0.25">
      <c r="A22" s="63"/>
      <c r="B22" s="62" t="s">
        <v>34</v>
      </c>
      <c r="C22" s="57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 ht="15.75" customHeight="1" x14ac:dyDescent="0.25">
      <c r="A23" s="63"/>
      <c r="B23" s="62" t="s">
        <v>35</v>
      </c>
      <c r="C23" s="57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 ht="14.4" x14ac:dyDescent="0.25">
      <c r="A24" s="63"/>
      <c r="B24" s="62" t="s">
        <v>36</v>
      </c>
      <c r="C24" s="1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 ht="14.4" x14ac:dyDescent="0.25">
      <c r="A25" s="63"/>
      <c r="B25" s="62" t="s">
        <v>37</v>
      </c>
      <c r="C25" s="1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 ht="14.4" x14ac:dyDescent="0.25">
      <c r="A26" s="63"/>
      <c r="B26" s="62" t="s">
        <v>38</v>
      </c>
      <c r="C26" s="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 ht="14.4" x14ac:dyDescent="0.25">
      <c r="A27" s="63"/>
      <c r="B27" s="62" t="s">
        <v>39</v>
      </c>
      <c r="C27" s="1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 ht="14.4" x14ac:dyDescent="0.25">
      <c r="A28" s="63"/>
      <c r="B28" s="62" t="s">
        <v>40</v>
      </c>
      <c r="C28" s="57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 ht="14.4" x14ac:dyDescent="0.25">
      <c r="A29" s="63"/>
      <c r="B29" s="62" t="s">
        <v>41</v>
      </c>
      <c r="C29" s="5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 ht="14.4" x14ac:dyDescent="0.25">
      <c r="A30" s="63"/>
      <c r="B30" s="62" t="s">
        <v>42</v>
      </c>
      <c r="C30" s="57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4.4" x14ac:dyDescent="0.25">
      <c r="A31" s="63"/>
      <c r="B31" s="62" t="s">
        <v>94</v>
      </c>
      <c r="C31" s="5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ht="14.4" x14ac:dyDescent="0.25">
      <c r="A32" s="63"/>
      <c r="B32" s="62" t="s">
        <v>95</v>
      </c>
      <c r="C32" s="1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 ht="14.4" x14ac:dyDescent="0.25">
      <c r="A33" s="63"/>
      <c r="B33" s="62" t="s">
        <v>45</v>
      </c>
      <c r="C33" s="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 ht="14.4" x14ac:dyDescent="0.25">
      <c r="A34" s="63"/>
      <c r="B34" s="62" t="s">
        <v>46</v>
      </c>
      <c r="C34" s="1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 ht="14.4" x14ac:dyDescent="0.25">
      <c r="A35" s="63"/>
      <c r="B35" s="62" t="s">
        <v>47</v>
      </c>
      <c r="C35" s="1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 ht="14.4" x14ac:dyDescent="0.25">
      <c r="A36" s="63"/>
      <c r="B36" s="62" t="s">
        <v>48</v>
      </c>
      <c r="C36" s="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 ht="14.4" x14ac:dyDescent="0.25">
      <c r="A37" s="63"/>
      <c r="B37" s="62" t="s">
        <v>49</v>
      </c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 ht="14.4" x14ac:dyDescent="0.25">
      <c r="A38" s="63"/>
      <c r="B38" s="62" t="s">
        <v>50</v>
      </c>
      <c r="C38" s="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 ht="14.4" x14ac:dyDescent="0.25">
      <c r="A39" s="63"/>
      <c r="B39" s="62" t="s">
        <v>51</v>
      </c>
      <c r="C39" s="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 ht="14.4" x14ac:dyDescent="0.25">
      <c r="A40" s="63"/>
      <c r="B40" s="62" t="s">
        <v>52</v>
      </c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41" spans="1:24" ht="14.4" x14ac:dyDescent="0.25">
      <c r="A41" s="63"/>
      <c r="B41" s="62" t="s">
        <v>53</v>
      </c>
      <c r="C41" s="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</row>
    <row r="42" spans="1:24" ht="14.4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</row>
    <row r="43" spans="1:24" ht="14.4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</row>
    <row r="44" spans="1:24" ht="14.4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</row>
    <row r="45" spans="1:24" ht="14.4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</row>
    <row r="46" spans="1:24" ht="14.4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</row>
    <row r="47" spans="1:24" ht="14.4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</row>
    <row r="48" spans="1:24" ht="14.4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</row>
    <row r="49" spans="1:24" ht="14.4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</row>
    <row r="50" spans="1:24" ht="14.4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</row>
    <row r="51" spans="1:24" ht="14.4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</row>
    <row r="52" spans="1:24" ht="14.4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</row>
    <row r="53" spans="1:24" ht="14.4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</row>
    <row r="54" spans="1:24" ht="14.4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</row>
    <row r="55" spans="1:24" ht="14.4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</row>
    <row r="56" spans="1:24" ht="14.4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</row>
    <row r="57" spans="1:24" ht="14.4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</row>
    <row r="58" spans="1:24" ht="14.4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</row>
    <row r="59" spans="1:24" ht="14.4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</row>
    <row r="60" spans="1:24" ht="14.4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</row>
    <row r="61" spans="1:24" ht="14.4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</row>
    <row r="62" spans="1:24" ht="14.4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</row>
    <row r="63" spans="1:24" ht="14.4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</row>
    <row r="64" spans="1:24" ht="14.4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</row>
    <row r="65" spans="1:24" ht="14.4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</row>
    <row r="66" spans="1:24" ht="14.4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</row>
    <row r="67" spans="1:24" ht="14.4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</row>
    <row r="68" spans="1:24" ht="14.4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</row>
    <row r="69" spans="1:24" ht="14.4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</row>
    <row r="70" spans="1:24" ht="14.4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</row>
    <row r="71" spans="1:24" ht="14.4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</row>
    <row r="72" spans="1:24" ht="14.4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</row>
    <row r="73" spans="1:24" ht="14.4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</row>
    <row r="74" spans="1:24" ht="14.4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</row>
    <row r="75" spans="1:24" ht="14.4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1:24" ht="14.4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</row>
    <row r="77" spans="1:24" ht="14.4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</row>
    <row r="78" spans="1:24" ht="14.4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</row>
    <row r="79" spans="1:24" ht="14.4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</row>
    <row r="80" spans="1:24" ht="14.4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</row>
    <row r="81" spans="1:24" ht="14.4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</row>
    <row r="82" spans="1:24" ht="14.4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</row>
    <row r="83" spans="1:24" ht="14.4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</row>
    <row r="84" spans="1:24" ht="14.4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</row>
    <row r="85" spans="1:24" ht="14.4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</row>
    <row r="86" spans="1:24" ht="14.4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</row>
    <row r="87" spans="1:24" ht="14.4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</row>
    <row r="88" spans="1:24" ht="14.4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</row>
    <row r="89" spans="1:24" ht="14.4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</row>
    <row r="90" spans="1:24" ht="14.4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</row>
    <row r="91" spans="1:24" ht="14.4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</row>
    <row r="92" spans="1:24" ht="14.4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</row>
    <row r="93" spans="1:24" ht="14.4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</row>
    <row r="94" spans="1:24" ht="14.4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</row>
    <row r="95" spans="1:24" ht="14.4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</row>
    <row r="96" spans="1:24" ht="14.4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</row>
    <row r="97" spans="1:24" ht="14.4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</row>
    <row r="98" spans="1:24" ht="14.4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</row>
    <row r="99" spans="1:24" ht="14.4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</row>
    <row r="100" spans="1:24" ht="14.4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</row>
    <row r="101" spans="1:24" ht="14.4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</row>
    <row r="102" spans="1:24" ht="14.4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</row>
    <row r="103" spans="1:24" ht="14.4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</row>
    <row r="104" spans="1:24" ht="14.4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</row>
    <row r="105" spans="1:24" ht="14.4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</row>
    <row r="106" spans="1:24" ht="14.4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</row>
    <row r="107" spans="1:24" ht="14.4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</row>
    <row r="108" spans="1:24" ht="14.4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</row>
    <row r="109" spans="1:24" ht="14.4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</row>
    <row r="110" spans="1:24" ht="14.4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</row>
    <row r="111" spans="1:24" ht="14.4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</row>
    <row r="112" spans="1:24" ht="14.4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</row>
    <row r="113" spans="1:24" ht="14.4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</row>
    <row r="114" spans="1:24" ht="14.4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</row>
    <row r="115" spans="1:24" ht="14.4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</row>
    <row r="116" spans="1:24" ht="14.4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</row>
    <row r="117" spans="1:24" ht="14.4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</row>
    <row r="118" spans="1:24" ht="14.4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</row>
    <row r="119" spans="1:24" ht="14.4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</row>
    <row r="120" spans="1:24" ht="14.4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</row>
    <row r="121" spans="1:24" ht="14.4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</row>
    <row r="122" spans="1:24" ht="14.4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</row>
    <row r="123" spans="1:24" ht="14.4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</row>
    <row r="124" spans="1:24" ht="14.4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</row>
    <row r="125" spans="1:24" ht="14.4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</row>
    <row r="126" spans="1:24" ht="14.4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</row>
    <row r="127" spans="1:24" ht="14.4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</row>
    <row r="128" spans="1:24" ht="14.4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</row>
    <row r="129" spans="1:24" ht="14.4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</row>
    <row r="130" spans="1:24" ht="14.4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</row>
    <row r="131" spans="1:24" ht="14.4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</row>
    <row r="132" spans="1:24" ht="14.4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</row>
    <row r="133" spans="1:24" ht="14.4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</row>
    <row r="134" spans="1:24" ht="14.4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</row>
    <row r="135" spans="1:24" ht="14.4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</row>
    <row r="136" spans="1:24" ht="14.4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</row>
    <row r="137" spans="1:24" ht="14.4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</row>
    <row r="138" spans="1:24" ht="14.4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</row>
    <row r="139" spans="1:24" ht="14.4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</row>
    <row r="140" spans="1:24" ht="14.4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</row>
    <row r="141" spans="1:24" ht="14.4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</row>
    <row r="142" spans="1:24" ht="14.4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</row>
    <row r="143" spans="1:24" ht="14.4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</row>
    <row r="144" spans="1:24" ht="14.4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</row>
    <row r="145" spans="1:24" ht="14.4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</row>
    <row r="146" spans="1:24" ht="14.4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</row>
    <row r="147" spans="1:24" ht="14.4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</row>
    <row r="148" spans="1:24" ht="14.4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</row>
    <row r="149" spans="1:24" ht="14.4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</row>
    <row r="150" spans="1:24" ht="14.4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</row>
    <row r="151" spans="1:24" ht="14.4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</row>
    <row r="152" spans="1:24" ht="14.4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</row>
    <row r="153" spans="1:24" ht="14.4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</row>
    <row r="154" spans="1:24" ht="14.4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</row>
    <row r="155" spans="1:24" ht="14.4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</row>
    <row r="156" spans="1:24" ht="14.4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</row>
    <row r="157" spans="1:24" ht="14.4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</row>
    <row r="158" spans="1:24" ht="14.4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</row>
    <row r="159" spans="1:24" ht="14.4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</row>
    <row r="160" spans="1:24" ht="14.4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</row>
    <row r="161" spans="1:24" ht="14.4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</row>
    <row r="162" spans="1:24" ht="14.4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</row>
    <row r="163" spans="1:24" ht="14.4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</row>
    <row r="164" spans="1:24" ht="14.4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</row>
    <row r="165" spans="1:24" ht="14.4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</row>
    <row r="166" spans="1:24" ht="14.4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</row>
    <row r="167" spans="1:24" ht="14.4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</row>
    <row r="168" spans="1:24" ht="14.4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</row>
    <row r="169" spans="1:24" ht="14.4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</row>
    <row r="170" spans="1:24" ht="14.4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</row>
    <row r="171" spans="1:24" ht="14.4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</row>
    <row r="172" spans="1:24" ht="14.4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</row>
    <row r="173" spans="1:24" ht="14.4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</row>
    <row r="174" spans="1:24" ht="14.4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</row>
    <row r="175" spans="1:24" ht="14.4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</row>
    <row r="176" spans="1:24" ht="14.4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</row>
    <row r="177" spans="1:24" ht="14.4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</row>
    <row r="178" spans="1:24" ht="14.4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</row>
    <row r="179" spans="1:24" ht="14.4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</row>
    <row r="180" spans="1:24" ht="14.4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</row>
    <row r="181" spans="1:24" ht="14.4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</row>
    <row r="182" spans="1:24" ht="14.4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</row>
    <row r="183" spans="1:24" ht="14.4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</row>
    <row r="184" spans="1:24" ht="14.4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</row>
    <row r="185" spans="1:24" ht="14.4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</row>
    <row r="186" spans="1:24" ht="14.4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</row>
    <row r="187" spans="1:24" ht="14.4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</row>
    <row r="188" spans="1:24" ht="14.4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</row>
    <row r="189" spans="1:24" ht="14.4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</row>
    <row r="190" spans="1:24" ht="14.4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</row>
    <row r="191" spans="1:24" ht="14.4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</row>
    <row r="192" spans="1:24" ht="14.4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</row>
    <row r="193" spans="1:24" ht="14.4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</row>
    <row r="194" spans="1:24" ht="14.4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</row>
    <row r="195" spans="1:24" ht="14.4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</row>
    <row r="196" spans="1:24" ht="14.4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</row>
    <row r="197" spans="1:24" ht="14.4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</row>
    <row r="198" spans="1:24" ht="14.4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</row>
    <row r="199" spans="1:24" ht="14.4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</row>
    <row r="200" spans="1:24" ht="14.4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</row>
    <row r="201" spans="1:24" ht="14.4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</row>
    <row r="202" spans="1:24" ht="14.4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</row>
    <row r="203" spans="1:24" ht="14.4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</row>
    <row r="204" spans="1:24" ht="14.4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</row>
    <row r="205" spans="1:24" ht="14.4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</row>
    <row r="206" spans="1:24" ht="14.4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</row>
    <row r="207" spans="1:24" ht="14.4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</row>
    <row r="208" spans="1:24" ht="14.4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</row>
    <row r="209" spans="1:24" ht="14.4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</row>
    <row r="210" spans="1:24" ht="14.4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</row>
    <row r="211" spans="1:24" ht="14.4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</row>
    <row r="212" spans="1:24" ht="14.4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</row>
    <row r="213" spans="1:24" ht="14.4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</row>
    <row r="214" spans="1:24" ht="14.4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</row>
    <row r="215" spans="1:24" ht="14.4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</row>
    <row r="216" spans="1:24" ht="14.4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</row>
    <row r="217" spans="1:24" ht="14.4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</row>
    <row r="218" spans="1:24" ht="14.4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</row>
    <row r="219" spans="1:24" ht="14.4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</row>
    <row r="220" spans="1:24" ht="14.4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</row>
    <row r="221" spans="1:24" ht="14.4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</row>
    <row r="222" spans="1:24" ht="14.4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</row>
    <row r="223" spans="1:24" ht="14.4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</row>
    <row r="224" spans="1:24" ht="14.4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</row>
    <row r="225" spans="1:24" ht="14.4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</row>
    <row r="226" spans="1:24" ht="14.4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</row>
    <row r="227" spans="1:24" ht="14.4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</row>
    <row r="228" spans="1:24" ht="14.4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</row>
    <row r="229" spans="1:24" ht="14.4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</row>
    <row r="230" spans="1:24" ht="14.4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</row>
    <row r="231" spans="1:24" ht="14.4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</row>
    <row r="232" spans="1:24" ht="14.4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</row>
    <row r="233" spans="1:24" ht="14.4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</row>
    <row r="234" spans="1:24" ht="14.4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</row>
    <row r="235" spans="1:24" ht="14.4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</row>
    <row r="236" spans="1:24" ht="14.4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</row>
    <row r="237" spans="1:24" ht="14.4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</row>
    <row r="238" spans="1:24" ht="14.4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</row>
    <row r="239" spans="1:24" ht="14.4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</row>
    <row r="240" spans="1:24" ht="14.4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</row>
    <row r="241" spans="1:24" ht="14.4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</row>
    <row r="242" spans="1:24" ht="14.4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</row>
    <row r="243" spans="1:24" ht="14.4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</row>
    <row r="244" spans="1:24" ht="14.4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</row>
    <row r="245" spans="1:24" ht="14.4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</row>
    <row r="246" spans="1:24" ht="14.4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</row>
    <row r="247" spans="1:24" ht="14.4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</row>
    <row r="248" spans="1:24" ht="14.4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</row>
    <row r="249" spans="1:24" ht="14.4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</row>
    <row r="250" spans="1:24" ht="14.4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</row>
    <row r="251" spans="1:24" ht="14.4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</row>
    <row r="252" spans="1:24" ht="14.4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</row>
    <row r="253" spans="1:24" ht="14.4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</row>
    <row r="254" spans="1:24" ht="14.4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</row>
    <row r="255" spans="1:24" ht="14.4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</row>
    <row r="256" spans="1:24" ht="14.4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</row>
    <row r="257" spans="1:24" ht="14.4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</row>
    <row r="258" spans="1:24" ht="14.4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</row>
    <row r="259" spans="1:24" ht="14.4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</row>
    <row r="260" spans="1:24" ht="14.4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</row>
    <row r="261" spans="1:24" ht="14.4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</row>
    <row r="262" spans="1:24" ht="14.4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</row>
    <row r="263" spans="1:24" ht="14.4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</row>
    <row r="264" spans="1:24" ht="14.4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</row>
    <row r="265" spans="1:24" ht="14.4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</row>
    <row r="266" spans="1:24" ht="14.4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</row>
    <row r="267" spans="1:24" ht="14.4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</row>
    <row r="268" spans="1:24" ht="14.4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</row>
    <row r="269" spans="1:24" ht="14.4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</row>
    <row r="270" spans="1:24" ht="14.4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</row>
    <row r="271" spans="1:24" ht="14.4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</row>
    <row r="272" spans="1:24" ht="14.4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</row>
    <row r="273" spans="1:24" ht="14.4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</row>
    <row r="274" spans="1:24" ht="14.4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</row>
    <row r="275" spans="1:24" ht="14.4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</row>
    <row r="276" spans="1:24" ht="14.4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</row>
    <row r="277" spans="1:24" ht="14.4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</row>
    <row r="278" spans="1:24" ht="14.4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</row>
    <row r="279" spans="1:24" ht="14.4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</row>
    <row r="280" spans="1:24" ht="14.4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</row>
    <row r="281" spans="1:24" ht="14.4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</row>
    <row r="282" spans="1:24" ht="14.4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</row>
    <row r="283" spans="1:24" ht="14.4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</row>
    <row r="284" spans="1:24" ht="14.4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</row>
    <row r="285" spans="1:24" ht="14.4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</row>
    <row r="286" spans="1:24" ht="14.4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</row>
    <row r="287" spans="1:24" ht="14.4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</row>
    <row r="288" spans="1:24" ht="14.4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</row>
    <row r="289" spans="1:24" ht="14.4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</row>
    <row r="290" spans="1:24" ht="14.4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</row>
    <row r="291" spans="1:24" ht="14.4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</row>
    <row r="292" spans="1:24" ht="14.4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</row>
    <row r="293" spans="1:24" ht="14.4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</row>
    <row r="294" spans="1:24" ht="14.4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</row>
    <row r="295" spans="1:24" ht="14.4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</row>
    <row r="296" spans="1:24" ht="14.4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</row>
    <row r="297" spans="1:24" ht="14.4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</row>
    <row r="298" spans="1:24" ht="14.4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</row>
    <row r="299" spans="1:24" ht="14.4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</row>
    <row r="300" spans="1:24" ht="14.4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</row>
    <row r="301" spans="1:24" ht="14.4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</row>
    <row r="302" spans="1:24" ht="14.4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</row>
    <row r="303" spans="1:24" ht="14.4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</row>
    <row r="304" spans="1:24" ht="14.4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</row>
    <row r="305" spans="1:24" ht="14.4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</row>
    <row r="306" spans="1:24" ht="14.4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</row>
    <row r="307" spans="1:24" ht="14.4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</row>
    <row r="308" spans="1:24" ht="14.4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</row>
    <row r="309" spans="1:24" ht="14.4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</row>
    <row r="310" spans="1:24" ht="14.4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</row>
    <row r="311" spans="1:24" ht="14.4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</row>
    <row r="312" spans="1:24" ht="14.4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</row>
    <row r="313" spans="1:24" ht="14.4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</row>
    <row r="314" spans="1:24" ht="14.4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</row>
    <row r="315" spans="1:24" ht="14.4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</row>
    <row r="316" spans="1:24" ht="14.4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</row>
    <row r="317" spans="1:24" ht="14.4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</row>
    <row r="318" spans="1:24" ht="14.4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</row>
    <row r="319" spans="1:24" ht="14.4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</row>
    <row r="320" spans="1:24" ht="14.4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</row>
    <row r="321" spans="1:24" ht="14.4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</row>
    <row r="322" spans="1:24" ht="14.4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</row>
    <row r="323" spans="1:24" ht="14.4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</row>
    <row r="324" spans="1:24" ht="14.4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</row>
    <row r="325" spans="1:24" ht="14.4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</row>
    <row r="326" spans="1:24" ht="14.4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</row>
    <row r="327" spans="1:24" ht="14.4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</row>
    <row r="328" spans="1:24" ht="14.4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</row>
    <row r="329" spans="1:24" ht="14.4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</row>
    <row r="330" spans="1:24" ht="14.4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</row>
    <row r="331" spans="1:24" ht="14.4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</row>
    <row r="332" spans="1:24" ht="14.4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</row>
    <row r="333" spans="1:24" ht="14.4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</row>
    <row r="334" spans="1:24" ht="14.4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</row>
    <row r="335" spans="1:24" ht="14.4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</row>
    <row r="336" spans="1:24" ht="14.4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</row>
    <row r="337" spans="1:24" ht="14.4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</row>
    <row r="338" spans="1:24" ht="14.4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</row>
    <row r="339" spans="1:24" ht="14.4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</row>
    <row r="340" spans="1:24" ht="14.4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</row>
    <row r="341" spans="1:24" ht="14.4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</row>
    <row r="342" spans="1:24" ht="14.4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</row>
    <row r="343" spans="1:24" ht="14.4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</row>
    <row r="344" spans="1:24" ht="14.4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</row>
    <row r="345" spans="1:24" ht="14.4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</row>
    <row r="346" spans="1:24" ht="14.4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</row>
    <row r="347" spans="1:24" ht="14.4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</row>
    <row r="348" spans="1:24" ht="14.4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</row>
    <row r="349" spans="1:24" ht="14.4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</row>
    <row r="350" spans="1:24" ht="14.4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</row>
    <row r="351" spans="1:24" ht="14.4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</row>
    <row r="352" spans="1:24" ht="14.4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</row>
    <row r="353" spans="1:24" ht="14.4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</row>
    <row r="354" spans="1:24" ht="14.4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</row>
    <row r="355" spans="1:24" ht="14.4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</row>
    <row r="356" spans="1:24" ht="14.4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</row>
    <row r="357" spans="1:24" ht="14.4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</row>
    <row r="358" spans="1:24" ht="14.4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</row>
    <row r="359" spans="1:24" ht="14.4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</row>
    <row r="360" spans="1:24" ht="14.4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</row>
    <row r="361" spans="1:24" ht="14.4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</row>
    <row r="362" spans="1:24" ht="14.4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</row>
    <row r="363" spans="1:24" ht="14.4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</row>
    <row r="364" spans="1:24" ht="14.4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</row>
    <row r="365" spans="1:24" ht="14.4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</row>
    <row r="366" spans="1:24" ht="14.4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</row>
    <row r="367" spans="1:24" ht="14.4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</row>
    <row r="368" spans="1:24" ht="14.4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</row>
    <row r="369" spans="1:24" ht="14.4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</row>
    <row r="370" spans="1:24" ht="14.4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</row>
    <row r="371" spans="1:24" ht="14.4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</row>
    <row r="372" spans="1:24" ht="14.4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</row>
    <row r="373" spans="1:24" ht="14.4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</row>
    <row r="374" spans="1:24" ht="14.4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</row>
    <row r="375" spans="1:24" ht="14.4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</row>
    <row r="376" spans="1:24" ht="14.4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</row>
    <row r="377" spans="1:24" ht="14.4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</row>
    <row r="378" spans="1:24" ht="14.4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</row>
    <row r="379" spans="1:24" ht="14.4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</row>
    <row r="380" spans="1:24" ht="14.4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</row>
    <row r="381" spans="1:24" ht="14.4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</row>
    <row r="382" spans="1:24" ht="14.4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</row>
    <row r="383" spans="1:24" ht="14.4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</row>
    <row r="384" spans="1:24" ht="14.4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</row>
    <row r="385" spans="1:24" ht="14.4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</row>
    <row r="386" spans="1:24" ht="14.4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</row>
    <row r="387" spans="1:24" ht="14.4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</row>
    <row r="388" spans="1:24" ht="14.4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</row>
    <row r="389" spans="1:24" ht="14.4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</row>
    <row r="390" spans="1:24" ht="14.4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</row>
    <row r="391" spans="1:24" ht="14.4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</row>
    <row r="392" spans="1:24" ht="14.4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</row>
    <row r="393" spans="1:24" ht="14.4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</row>
    <row r="394" spans="1:24" ht="14.4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</row>
    <row r="395" spans="1:24" ht="14.4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</row>
    <row r="396" spans="1:24" ht="14.4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</row>
    <row r="397" spans="1:24" ht="14.4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</row>
    <row r="398" spans="1:24" ht="14.4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</row>
    <row r="399" spans="1:24" ht="14.4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</row>
    <row r="400" spans="1:24" ht="14.4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</row>
    <row r="401" spans="1:24" ht="14.4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</row>
    <row r="402" spans="1:24" ht="14.4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</row>
    <row r="403" spans="1:24" ht="14.4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</row>
    <row r="404" spans="1:24" ht="14.4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</row>
    <row r="405" spans="1:24" ht="14.4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</row>
    <row r="406" spans="1:24" ht="14.4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</row>
    <row r="407" spans="1:24" ht="14.4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</row>
    <row r="408" spans="1:24" ht="14.4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</row>
    <row r="409" spans="1:24" ht="14.4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</row>
    <row r="410" spans="1:24" ht="14.4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</row>
    <row r="411" spans="1:24" ht="14.4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</row>
    <row r="412" spans="1:24" ht="14.4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</row>
    <row r="413" spans="1:24" ht="14.4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</row>
    <row r="414" spans="1:24" ht="14.4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</row>
    <row r="415" spans="1:24" ht="14.4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</row>
    <row r="416" spans="1:24" ht="14.4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</row>
    <row r="417" spans="1:24" ht="14.4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</row>
    <row r="418" spans="1:24" ht="14.4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</row>
    <row r="419" spans="1:24" ht="14.4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</row>
    <row r="420" spans="1:24" ht="14.4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</row>
    <row r="421" spans="1:24" ht="14.4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</row>
    <row r="422" spans="1:24" ht="14.4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</row>
    <row r="423" spans="1:24" ht="14.4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</row>
    <row r="424" spans="1:24" ht="14.4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</row>
    <row r="425" spans="1:24" ht="14.4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</row>
    <row r="426" spans="1:24" ht="14.4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</row>
    <row r="427" spans="1:24" ht="14.4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</row>
    <row r="428" spans="1:24" ht="14.4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</row>
    <row r="429" spans="1:24" ht="14.4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</row>
    <row r="430" spans="1:24" ht="14.4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</row>
    <row r="431" spans="1:24" ht="14.4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</row>
    <row r="432" spans="1:24" ht="14.4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</row>
    <row r="433" spans="1:24" ht="14.4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</row>
    <row r="434" spans="1:24" ht="14.4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</row>
    <row r="435" spans="1:24" ht="14.4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</row>
    <row r="436" spans="1:24" ht="14.4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</row>
    <row r="437" spans="1:24" ht="14.4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</row>
    <row r="438" spans="1:24" ht="14.4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</row>
    <row r="439" spans="1:24" ht="14.4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</row>
    <row r="440" spans="1:24" ht="14.4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</row>
    <row r="441" spans="1:24" ht="14.4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</row>
    <row r="442" spans="1:24" ht="14.4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</row>
    <row r="443" spans="1:24" ht="14.4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</row>
    <row r="444" spans="1:24" ht="14.4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</row>
    <row r="445" spans="1:24" ht="14.4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</row>
    <row r="446" spans="1:24" ht="14.4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</row>
    <row r="447" spans="1:24" ht="14.4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</row>
    <row r="448" spans="1:24" ht="14.4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</row>
    <row r="449" spans="1:24" ht="14.4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</row>
    <row r="450" spans="1:24" ht="14.4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</row>
    <row r="451" spans="1:24" ht="14.4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</row>
    <row r="452" spans="1:24" ht="14.4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</row>
    <row r="453" spans="1:24" ht="14.4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</row>
    <row r="454" spans="1:24" ht="14.4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</row>
    <row r="455" spans="1:24" ht="14.4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</row>
    <row r="456" spans="1:24" ht="14.4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</row>
    <row r="457" spans="1:24" ht="14.4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</row>
    <row r="458" spans="1:24" ht="14.4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</row>
    <row r="459" spans="1:24" ht="14.4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</row>
    <row r="460" spans="1:24" ht="14.4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</row>
    <row r="461" spans="1:24" ht="14.4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</row>
    <row r="462" spans="1:24" ht="14.4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</row>
    <row r="463" spans="1:24" ht="14.4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</row>
    <row r="464" spans="1:24" ht="14.4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</row>
    <row r="465" spans="1:24" ht="14.4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</row>
    <row r="466" spans="1:24" ht="14.4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</row>
    <row r="467" spans="1:24" ht="14.4" x14ac:dyDescent="0.2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</row>
    <row r="468" spans="1:24" ht="14.4" x14ac:dyDescent="0.2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</row>
    <row r="469" spans="1:24" ht="14.4" x14ac:dyDescent="0.2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</row>
    <row r="470" spans="1:24" ht="14.4" x14ac:dyDescent="0.2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</row>
    <row r="471" spans="1:24" ht="14.4" x14ac:dyDescent="0.2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</row>
    <row r="472" spans="1:24" ht="14.4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</row>
    <row r="473" spans="1:24" ht="14.4" x14ac:dyDescent="0.2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</row>
    <row r="474" spans="1:24" ht="14.4" x14ac:dyDescent="0.2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</row>
    <row r="475" spans="1:24" ht="14.4" x14ac:dyDescent="0.2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</row>
    <row r="476" spans="1:24" ht="14.4" x14ac:dyDescent="0.2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</row>
    <row r="477" spans="1:24" ht="14.4" x14ac:dyDescent="0.2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</row>
    <row r="478" spans="1:24" ht="14.4" x14ac:dyDescent="0.2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</row>
    <row r="479" spans="1:24" ht="14.4" x14ac:dyDescent="0.2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</row>
    <row r="480" spans="1:24" ht="14.4" x14ac:dyDescent="0.2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</row>
    <row r="481" spans="1:24" ht="14.4" x14ac:dyDescent="0.2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</row>
    <row r="482" spans="1:24" ht="14.4" x14ac:dyDescent="0.2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</row>
    <row r="483" spans="1:24" ht="14.4" x14ac:dyDescent="0.2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</row>
    <row r="484" spans="1:24" ht="14.4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</row>
    <row r="485" spans="1:24" ht="14.4" x14ac:dyDescent="0.2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</row>
    <row r="486" spans="1:24" ht="14.4" x14ac:dyDescent="0.2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</row>
    <row r="487" spans="1:24" ht="14.4" x14ac:dyDescent="0.2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</row>
    <row r="488" spans="1:24" ht="14.4" x14ac:dyDescent="0.2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</row>
    <row r="489" spans="1:24" ht="14.4" x14ac:dyDescent="0.2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</row>
    <row r="490" spans="1:24" ht="14.4" x14ac:dyDescent="0.2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</row>
    <row r="491" spans="1:24" ht="14.4" x14ac:dyDescent="0.2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</row>
    <row r="492" spans="1:24" ht="14.4" x14ac:dyDescent="0.2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</row>
    <row r="493" spans="1:24" ht="14.4" x14ac:dyDescent="0.2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</row>
    <row r="494" spans="1:24" ht="14.4" x14ac:dyDescent="0.2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</row>
    <row r="495" spans="1:24" ht="14.4" x14ac:dyDescent="0.2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</row>
    <row r="496" spans="1:24" ht="14.4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</row>
    <row r="497" spans="1:24" ht="14.4" x14ac:dyDescent="0.2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</row>
    <row r="498" spans="1:24" ht="14.4" x14ac:dyDescent="0.2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</row>
    <row r="499" spans="1:24" ht="14.4" x14ac:dyDescent="0.2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</row>
    <row r="500" spans="1:24" ht="14.4" x14ac:dyDescent="0.2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</row>
    <row r="501" spans="1:24" ht="14.4" x14ac:dyDescent="0.2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</row>
    <row r="502" spans="1:24" ht="14.4" x14ac:dyDescent="0.2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</row>
    <row r="503" spans="1:24" ht="14.4" x14ac:dyDescent="0.2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</row>
    <row r="504" spans="1:24" ht="14.4" x14ac:dyDescent="0.2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</row>
    <row r="505" spans="1:24" ht="14.4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</row>
    <row r="506" spans="1:24" ht="14.4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</row>
    <row r="507" spans="1:24" ht="14.4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</row>
    <row r="508" spans="1:24" ht="14.4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</row>
    <row r="509" spans="1:24" ht="14.4" x14ac:dyDescent="0.2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</row>
    <row r="510" spans="1:24" ht="14.4" x14ac:dyDescent="0.2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</row>
    <row r="511" spans="1:24" ht="14.4" x14ac:dyDescent="0.2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</row>
    <row r="512" spans="1:24" ht="14.4" x14ac:dyDescent="0.2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</row>
    <row r="513" spans="1:24" ht="14.4" x14ac:dyDescent="0.2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</row>
    <row r="514" spans="1:24" ht="14.4" x14ac:dyDescent="0.2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</row>
    <row r="515" spans="1:24" ht="14.4" x14ac:dyDescent="0.2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</row>
    <row r="516" spans="1:24" ht="14.4" x14ac:dyDescent="0.2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</row>
    <row r="517" spans="1:24" ht="14.4" x14ac:dyDescent="0.2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</row>
    <row r="518" spans="1:24" ht="14.4" x14ac:dyDescent="0.2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</row>
    <row r="519" spans="1:24" ht="14.4" x14ac:dyDescent="0.2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</row>
    <row r="520" spans="1:24" ht="14.4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</row>
    <row r="521" spans="1:24" ht="14.4" x14ac:dyDescent="0.2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</row>
    <row r="522" spans="1:24" ht="14.4" x14ac:dyDescent="0.2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</row>
    <row r="523" spans="1:24" ht="14.4" x14ac:dyDescent="0.2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</row>
    <row r="524" spans="1:24" ht="14.4" x14ac:dyDescent="0.2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</row>
    <row r="525" spans="1:24" ht="14.4" x14ac:dyDescent="0.2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</row>
    <row r="526" spans="1:24" ht="14.4" x14ac:dyDescent="0.2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</row>
    <row r="527" spans="1:24" ht="14.4" x14ac:dyDescent="0.2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</row>
    <row r="528" spans="1:24" ht="14.4" x14ac:dyDescent="0.2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</row>
    <row r="529" spans="1:24" ht="14.4" x14ac:dyDescent="0.2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</row>
    <row r="530" spans="1:24" ht="14.4" x14ac:dyDescent="0.2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</row>
    <row r="531" spans="1:24" ht="14.4" x14ac:dyDescent="0.2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</row>
    <row r="532" spans="1:24" ht="14.4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</row>
    <row r="533" spans="1:24" ht="14.4" x14ac:dyDescent="0.2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</row>
    <row r="534" spans="1:24" ht="14.4" x14ac:dyDescent="0.2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</row>
    <row r="535" spans="1:24" ht="14.4" x14ac:dyDescent="0.2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</row>
    <row r="536" spans="1:24" ht="14.4" x14ac:dyDescent="0.2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</row>
    <row r="537" spans="1:24" ht="14.4" x14ac:dyDescent="0.2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</row>
    <row r="538" spans="1:24" ht="14.4" x14ac:dyDescent="0.2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</row>
    <row r="539" spans="1:24" ht="14.4" x14ac:dyDescent="0.2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</row>
    <row r="540" spans="1:24" ht="14.4" x14ac:dyDescent="0.2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</row>
    <row r="541" spans="1:24" ht="14.4" x14ac:dyDescent="0.2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</row>
    <row r="542" spans="1:24" ht="14.4" x14ac:dyDescent="0.2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</row>
    <row r="543" spans="1:24" ht="14.4" x14ac:dyDescent="0.2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</row>
    <row r="544" spans="1:24" ht="14.4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</row>
    <row r="545" spans="1:24" ht="14.4" x14ac:dyDescent="0.2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</row>
    <row r="546" spans="1:24" ht="14.4" x14ac:dyDescent="0.2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</row>
    <row r="547" spans="1:24" ht="14.4" x14ac:dyDescent="0.2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</row>
    <row r="548" spans="1:24" ht="14.4" x14ac:dyDescent="0.2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</row>
    <row r="549" spans="1:24" ht="14.4" x14ac:dyDescent="0.2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</row>
    <row r="550" spans="1:24" ht="14.4" x14ac:dyDescent="0.2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</row>
    <row r="551" spans="1:24" ht="14.4" x14ac:dyDescent="0.2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</row>
    <row r="552" spans="1:24" ht="14.4" x14ac:dyDescent="0.2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</row>
    <row r="553" spans="1:24" ht="14.4" x14ac:dyDescent="0.2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</row>
    <row r="554" spans="1:24" ht="14.4" x14ac:dyDescent="0.2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</row>
    <row r="555" spans="1:24" ht="14.4" x14ac:dyDescent="0.2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</row>
    <row r="556" spans="1:24" ht="14.4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</row>
    <row r="557" spans="1:24" ht="14.4" x14ac:dyDescent="0.2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</row>
    <row r="558" spans="1:24" ht="14.4" x14ac:dyDescent="0.2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</row>
    <row r="559" spans="1:24" ht="14.4" x14ac:dyDescent="0.2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</row>
    <row r="560" spans="1:24" ht="14.4" x14ac:dyDescent="0.2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</row>
    <row r="561" spans="1:24" ht="14.4" x14ac:dyDescent="0.2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</row>
    <row r="562" spans="1:24" ht="14.4" x14ac:dyDescent="0.2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</row>
    <row r="563" spans="1:24" ht="14.4" x14ac:dyDescent="0.2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</row>
    <row r="564" spans="1:24" ht="14.4" x14ac:dyDescent="0.2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</row>
    <row r="565" spans="1:24" ht="14.4" x14ac:dyDescent="0.2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</row>
    <row r="566" spans="1:24" ht="14.4" x14ac:dyDescent="0.2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</row>
    <row r="567" spans="1:24" ht="14.4" x14ac:dyDescent="0.2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</row>
    <row r="568" spans="1:24" ht="14.4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</row>
    <row r="569" spans="1:24" ht="14.4" x14ac:dyDescent="0.2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</row>
    <row r="570" spans="1:24" ht="14.4" x14ac:dyDescent="0.2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</row>
    <row r="571" spans="1:24" ht="14.4" x14ac:dyDescent="0.2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</row>
    <row r="572" spans="1:24" ht="14.4" x14ac:dyDescent="0.2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</row>
    <row r="573" spans="1:24" ht="14.4" x14ac:dyDescent="0.2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</row>
    <row r="574" spans="1:24" ht="14.4" x14ac:dyDescent="0.2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</row>
    <row r="575" spans="1:24" ht="14.4" x14ac:dyDescent="0.2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</row>
    <row r="576" spans="1:24" ht="14.4" x14ac:dyDescent="0.2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</row>
    <row r="577" spans="1:24" ht="14.4" x14ac:dyDescent="0.2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</row>
    <row r="578" spans="1:24" ht="14.4" x14ac:dyDescent="0.2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</row>
    <row r="579" spans="1:24" ht="14.4" x14ac:dyDescent="0.2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</row>
    <row r="580" spans="1:24" ht="14.4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</row>
    <row r="581" spans="1:24" ht="14.4" x14ac:dyDescent="0.2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</row>
    <row r="582" spans="1:24" ht="14.4" x14ac:dyDescent="0.2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</row>
    <row r="583" spans="1:24" ht="14.4" x14ac:dyDescent="0.2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</row>
    <row r="584" spans="1:24" ht="14.4" x14ac:dyDescent="0.2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</row>
    <row r="585" spans="1:24" ht="14.4" x14ac:dyDescent="0.2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</row>
    <row r="586" spans="1:24" ht="14.4" x14ac:dyDescent="0.2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</row>
    <row r="587" spans="1:24" ht="14.4" x14ac:dyDescent="0.2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</row>
    <row r="588" spans="1:24" ht="14.4" x14ac:dyDescent="0.2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</row>
    <row r="589" spans="1:24" ht="14.4" x14ac:dyDescent="0.2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</row>
    <row r="590" spans="1:24" ht="14.4" x14ac:dyDescent="0.2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</row>
    <row r="591" spans="1:24" ht="14.4" x14ac:dyDescent="0.2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</row>
    <row r="592" spans="1:24" ht="14.4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</row>
    <row r="593" spans="1:24" ht="14.4" x14ac:dyDescent="0.2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</row>
    <row r="594" spans="1:24" ht="14.4" x14ac:dyDescent="0.2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</row>
    <row r="595" spans="1:24" ht="14.4" x14ac:dyDescent="0.2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</row>
    <row r="596" spans="1:24" ht="14.4" x14ac:dyDescent="0.2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</row>
    <row r="597" spans="1:24" ht="14.4" x14ac:dyDescent="0.2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</row>
    <row r="598" spans="1:24" ht="14.4" x14ac:dyDescent="0.2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</row>
    <row r="599" spans="1:24" ht="14.4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</row>
    <row r="600" spans="1:24" ht="14.4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</row>
    <row r="601" spans="1:24" ht="14.4" x14ac:dyDescent="0.2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</row>
    <row r="602" spans="1:24" ht="14.4" x14ac:dyDescent="0.2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</row>
    <row r="603" spans="1:24" ht="14.4" x14ac:dyDescent="0.2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</row>
    <row r="604" spans="1:24" ht="14.4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</row>
    <row r="605" spans="1:24" ht="14.4" x14ac:dyDescent="0.2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</row>
    <row r="606" spans="1:24" ht="14.4" x14ac:dyDescent="0.2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</row>
    <row r="607" spans="1:24" ht="14.4" x14ac:dyDescent="0.2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</row>
    <row r="608" spans="1:24" ht="14.4" x14ac:dyDescent="0.2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</row>
    <row r="609" spans="1:24" ht="14.4" x14ac:dyDescent="0.2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</row>
    <row r="610" spans="1:24" ht="14.4" x14ac:dyDescent="0.2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</row>
    <row r="611" spans="1:24" ht="14.4" x14ac:dyDescent="0.2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</row>
    <row r="612" spans="1:24" ht="14.4" x14ac:dyDescent="0.2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</row>
    <row r="613" spans="1:24" ht="14.4" x14ac:dyDescent="0.2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</row>
    <row r="614" spans="1:24" ht="14.4" x14ac:dyDescent="0.2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</row>
    <row r="615" spans="1:24" ht="14.4" x14ac:dyDescent="0.2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</row>
    <row r="616" spans="1:24" ht="14.4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</row>
    <row r="617" spans="1:24" ht="14.4" x14ac:dyDescent="0.2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</row>
    <row r="618" spans="1:24" ht="14.4" x14ac:dyDescent="0.2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</row>
    <row r="619" spans="1:24" ht="14.4" x14ac:dyDescent="0.2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</row>
    <row r="620" spans="1:24" ht="14.4" x14ac:dyDescent="0.2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</row>
    <row r="621" spans="1:24" ht="14.4" x14ac:dyDescent="0.2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</row>
    <row r="622" spans="1:24" ht="14.4" x14ac:dyDescent="0.2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</row>
    <row r="623" spans="1:24" ht="14.4" x14ac:dyDescent="0.2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</row>
    <row r="624" spans="1:24" ht="14.4" x14ac:dyDescent="0.2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</row>
    <row r="625" spans="1:24" ht="14.4" x14ac:dyDescent="0.2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</row>
    <row r="626" spans="1:24" ht="14.4" x14ac:dyDescent="0.2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</row>
    <row r="627" spans="1:24" ht="14.4" x14ac:dyDescent="0.2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</row>
    <row r="628" spans="1:24" ht="14.4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</row>
    <row r="629" spans="1:24" ht="14.4" x14ac:dyDescent="0.2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</row>
    <row r="630" spans="1:24" ht="14.4" x14ac:dyDescent="0.2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</row>
    <row r="631" spans="1:24" ht="14.4" x14ac:dyDescent="0.2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</row>
    <row r="632" spans="1:24" ht="14.4" x14ac:dyDescent="0.2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</row>
    <row r="633" spans="1:24" ht="14.4" x14ac:dyDescent="0.2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</row>
    <row r="634" spans="1:24" ht="14.4" x14ac:dyDescent="0.2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</row>
    <row r="635" spans="1:24" ht="14.4" x14ac:dyDescent="0.2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</row>
    <row r="636" spans="1:24" ht="14.4" x14ac:dyDescent="0.2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</row>
    <row r="637" spans="1:24" ht="14.4" x14ac:dyDescent="0.2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</row>
    <row r="638" spans="1:24" ht="14.4" x14ac:dyDescent="0.2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</row>
    <row r="639" spans="1:24" ht="14.4" x14ac:dyDescent="0.2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</row>
    <row r="640" spans="1:24" ht="14.4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</row>
    <row r="641" spans="1:24" ht="14.4" x14ac:dyDescent="0.2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</row>
    <row r="642" spans="1:24" ht="14.4" x14ac:dyDescent="0.2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</row>
    <row r="643" spans="1:24" ht="14.4" x14ac:dyDescent="0.2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</row>
    <row r="644" spans="1:24" ht="14.4" x14ac:dyDescent="0.2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</row>
    <row r="645" spans="1:24" ht="14.4" x14ac:dyDescent="0.2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</row>
    <row r="646" spans="1:24" ht="14.4" x14ac:dyDescent="0.2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</row>
    <row r="647" spans="1:24" ht="14.4" x14ac:dyDescent="0.2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</row>
    <row r="648" spans="1:24" ht="14.4" x14ac:dyDescent="0.2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</row>
    <row r="649" spans="1:24" ht="14.4" x14ac:dyDescent="0.2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</row>
    <row r="650" spans="1:24" ht="14.4" x14ac:dyDescent="0.2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</row>
    <row r="651" spans="1:24" ht="14.4" x14ac:dyDescent="0.2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</row>
    <row r="652" spans="1:24" ht="14.4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</row>
    <row r="653" spans="1:24" ht="14.4" x14ac:dyDescent="0.2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</row>
    <row r="654" spans="1:24" ht="14.4" x14ac:dyDescent="0.2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</row>
    <row r="655" spans="1:24" ht="14.4" x14ac:dyDescent="0.2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</row>
    <row r="656" spans="1:24" ht="14.4" x14ac:dyDescent="0.2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</row>
    <row r="657" spans="1:24" ht="14.4" x14ac:dyDescent="0.2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</row>
    <row r="658" spans="1:24" ht="14.4" x14ac:dyDescent="0.2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</row>
    <row r="659" spans="1:24" ht="14.4" x14ac:dyDescent="0.2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</row>
    <row r="660" spans="1:24" ht="14.4" x14ac:dyDescent="0.2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</row>
    <row r="661" spans="1:24" ht="14.4" x14ac:dyDescent="0.2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</row>
    <row r="662" spans="1:24" ht="14.4" x14ac:dyDescent="0.2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</row>
    <row r="663" spans="1:24" ht="14.4" x14ac:dyDescent="0.2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</row>
    <row r="664" spans="1:24" ht="14.4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</row>
    <row r="665" spans="1:24" ht="14.4" x14ac:dyDescent="0.2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</row>
    <row r="666" spans="1:24" ht="14.4" x14ac:dyDescent="0.2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</row>
    <row r="667" spans="1:24" ht="14.4" x14ac:dyDescent="0.2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</row>
    <row r="668" spans="1:24" ht="14.4" x14ac:dyDescent="0.2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</row>
    <row r="669" spans="1:24" ht="14.4" x14ac:dyDescent="0.2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</row>
    <row r="670" spans="1:24" ht="14.4" x14ac:dyDescent="0.2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</row>
    <row r="671" spans="1:24" ht="14.4" x14ac:dyDescent="0.2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</row>
    <row r="672" spans="1:24" ht="14.4" x14ac:dyDescent="0.2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</row>
    <row r="673" spans="1:24" ht="14.4" x14ac:dyDescent="0.2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</row>
    <row r="674" spans="1:24" ht="14.4" x14ac:dyDescent="0.2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</row>
    <row r="675" spans="1:24" ht="14.4" x14ac:dyDescent="0.2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</row>
    <row r="676" spans="1:24" ht="14.4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</row>
    <row r="677" spans="1:24" ht="14.4" x14ac:dyDescent="0.2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</row>
    <row r="678" spans="1:24" ht="14.4" x14ac:dyDescent="0.2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</row>
    <row r="679" spans="1:24" ht="14.4" x14ac:dyDescent="0.2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</row>
    <row r="680" spans="1:24" ht="14.4" x14ac:dyDescent="0.2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</row>
    <row r="681" spans="1:24" ht="14.4" x14ac:dyDescent="0.2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</row>
    <row r="682" spans="1:24" ht="14.4" x14ac:dyDescent="0.2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</row>
    <row r="683" spans="1:24" ht="14.4" x14ac:dyDescent="0.2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</row>
    <row r="684" spans="1:24" ht="14.4" x14ac:dyDescent="0.2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</row>
    <row r="685" spans="1:24" ht="14.4" x14ac:dyDescent="0.2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</row>
    <row r="686" spans="1:24" ht="14.4" x14ac:dyDescent="0.2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</row>
    <row r="687" spans="1:24" ht="14.4" x14ac:dyDescent="0.2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</row>
    <row r="688" spans="1:24" ht="14.4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</row>
    <row r="689" spans="1:24" ht="14.4" x14ac:dyDescent="0.2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</row>
    <row r="690" spans="1:24" ht="14.4" x14ac:dyDescent="0.2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</row>
    <row r="691" spans="1:24" ht="14.4" x14ac:dyDescent="0.2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</row>
    <row r="692" spans="1:24" ht="14.4" x14ac:dyDescent="0.2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</row>
    <row r="693" spans="1:24" ht="14.4" x14ac:dyDescent="0.2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</row>
    <row r="694" spans="1:24" ht="14.4" x14ac:dyDescent="0.2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</row>
    <row r="695" spans="1:24" ht="14.4" x14ac:dyDescent="0.2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</row>
    <row r="696" spans="1:24" ht="14.4" x14ac:dyDescent="0.2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</row>
    <row r="697" spans="1:24" ht="14.4" x14ac:dyDescent="0.2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</row>
    <row r="698" spans="1:24" ht="14.4" x14ac:dyDescent="0.2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</row>
    <row r="699" spans="1:24" ht="14.4" x14ac:dyDescent="0.2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</row>
    <row r="700" spans="1:24" ht="14.4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</row>
    <row r="701" spans="1:24" ht="14.4" x14ac:dyDescent="0.2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</row>
    <row r="702" spans="1:24" ht="14.4" x14ac:dyDescent="0.2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</row>
    <row r="703" spans="1:24" ht="14.4" x14ac:dyDescent="0.2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</row>
    <row r="704" spans="1:24" ht="14.4" x14ac:dyDescent="0.2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</row>
    <row r="705" spans="1:24" ht="14.4" x14ac:dyDescent="0.2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</row>
    <row r="706" spans="1:24" ht="14.4" x14ac:dyDescent="0.2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</row>
    <row r="707" spans="1:24" ht="14.4" x14ac:dyDescent="0.2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</row>
    <row r="708" spans="1:24" ht="14.4" x14ac:dyDescent="0.2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</row>
    <row r="709" spans="1:24" ht="14.4" x14ac:dyDescent="0.2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</row>
    <row r="710" spans="1:24" ht="14.4" x14ac:dyDescent="0.2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</row>
    <row r="711" spans="1:24" ht="14.4" x14ac:dyDescent="0.2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</row>
    <row r="712" spans="1:24" ht="14.4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</row>
    <row r="713" spans="1:24" ht="14.4" x14ac:dyDescent="0.2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</row>
    <row r="714" spans="1:24" ht="14.4" x14ac:dyDescent="0.2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</row>
    <row r="715" spans="1:24" ht="14.4" x14ac:dyDescent="0.2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</row>
    <row r="716" spans="1:24" ht="14.4" x14ac:dyDescent="0.2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</row>
    <row r="717" spans="1:24" ht="14.4" x14ac:dyDescent="0.2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</row>
    <row r="718" spans="1:24" ht="14.4" x14ac:dyDescent="0.2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</row>
    <row r="719" spans="1:24" ht="14.4" x14ac:dyDescent="0.2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</row>
    <row r="720" spans="1:24" ht="14.4" x14ac:dyDescent="0.2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</row>
    <row r="721" spans="1:24" ht="14.4" x14ac:dyDescent="0.2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</row>
    <row r="722" spans="1:24" ht="14.4" x14ac:dyDescent="0.2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</row>
    <row r="723" spans="1:24" ht="14.4" x14ac:dyDescent="0.2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</row>
    <row r="724" spans="1:24" ht="14.4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</row>
    <row r="725" spans="1:24" ht="14.4" x14ac:dyDescent="0.2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</row>
    <row r="726" spans="1:24" ht="14.4" x14ac:dyDescent="0.2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</row>
    <row r="727" spans="1:24" ht="14.4" x14ac:dyDescent="0.2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</row>
    <row r="728" spans="1:24" ht="14.4" x14ac:dyDescent="0.2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</row>
    <row r="729" spans="1:24" ht="14.4" x14ac:dyDescent="0.2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</row>
    <row r="730" spans="1:24" ht="14.4" x14ac:dyDescent="0.2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</row>
    <row r="731" spans="1:24" ht="14.4" x14ac:dyDescent="0.2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</row>
    <row r="732" spans="1:24" ht="14.4" x14ac:dyDescent="0.2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</row>
    <row r="733" spans="1:24" ht="14.4" x14ac:dyDescent="0.2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</row>
    <row r="734" spans="1:24" ht="14.4" x14ac:dyDescent="0.2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</row>
    <row r="735" spans="1:24" ht="14.4" x14ac:dyDescent="0.2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</row>
    <row r="736" spans="1:24" ht="14.4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</row>
    <row r="737" spans="1:24" ht="14.4" x14ac:dyDescent="0.2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</row>
    <row r="738" spans="1:24" ht="14.4" x14ac:dyDescent="0.2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</row>
    <row r="739" spans="1:24" ht="14.4" x14ac:dyDescent="0.2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</row>
    <row r="740" spans="1:24" ht="14.4" x14ac:dyDescent="0.2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</row>
    <row r="741" spans="1:24" ht="14.4" x14ac:dyDescent="0.2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</row>
    <row r="742" spans="1:24" ht="14.4" x14ac:dyDescent="0.2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</row>
    <row r="743" spans="1:24" ht="14.4" x14ac:dyDescent="0.2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</row>
    <row r="744" spans="1:24" ht="14.4" x14ac:dyDescent="0.2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</row>
    <row r="745" spans="1:24" ht="14.4" x14ac:dyDescent="0.2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</row>
    <row r="746" spans="1:24" ht="14.4" x14ac:dyDescent="0.2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</row>
    <row r="747" spans="1:24" ht="14.4" x14ac:dyDescent="0.2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</row>
    <row r="748" spans="1:24" ht="14.4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</row>
    <row r="749" spans="1:24" ht="14.4" x14ac:dyDescent="0.2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</row>
    <row r="750" spans="1:24" ht="14.4" x14ac:dyDescent="0.2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</row>
    <row r="751" spans="1:24" ht="14.4" x14ac:dyDescent="0.2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</row>
    <row r="752" spans="1:24" ht="14.4" x14ac:dyDescent="0.2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</row>
    <row r="753" spans="1:24" ht="14.4" x14ac:dyDescent="0.2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</row>
    <row r="754" spans="1:24" ht="14.4" x14ac:dyDescent="0.2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</row>
    <row r="755" spans="1:24" ht="14.4" x14ac:dyDescent="0.2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</row>
    <row r="756" spans="1:24" ht="14.4" x14ac:dyDescent="0.2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</row>
    <row r="757" spans="1:24" ht="14.4" x14ac:dyDescent="0.2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</row>
    <row r="758" spans="1:24" ht="14.4" x14ac:dyDescent="0.2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</row>
    <row r="759" spans="1:24" ht="14.4" x14ac:dyDescent="0.2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</row>
    <row r="760" spans="1:24" ht="14.4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</row>
    <row r="761" spans="1:24" ht="14.4" x14ac:dyDescent="0.2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</row>
    <row r="762" spans="1:24" ht="14.4" x14ac:dyDescent="0.2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</row>
    <row r="763" spans="1:24" ht="14.4" x14ac:dyDescent="0.2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</row>
    <row r="764" spans="1:24" ht="14.4" x14ac:dyDescent="0.2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</row>
    <row r="765" spans="1:24" ht="14.4" x14ac:dyDescent="0.2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</row>
    <row r="766" spans="1:24" ht="14.4" x14ac:dyDescent="0.2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</row>
    <row r="767" spans="1:24" ht="14.4" x14ac:dyDescent="0.2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</row>
    <row r="768" spans="1:24" ht="14.4" x14ac:dyDescent="0.2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</row>
    <row r="769" spans="1:24" ht="14.4" x14ac:dyDescent="0.2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</row>
    <row r="770" spans="1:24" ht="14.4" x14ac:dyDescent="0.2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</row>
    <row r="771" spans="1:24" ht="14.4" x14ac:dyDescent="0.2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</row>
    <row r="772" spans="1:24" ht="14.4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</row>
    <row r="773" spans="1:24" ht="14.4" x14ac:dyDescent="0.2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</row>
    <row r="774" spans="1:24" ht="14.4" x14ac:dyDescent="0.2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</row>
    <row r="775" spans="1:24" ht="14.4" x14ac:dyDescent="0.2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</row>
    <row r="776" spans="1:24" ht="14.4" x14ac:dyDescent="0.2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</row>
    <row r="777" spans="1:24" ht="14.4" x14ac:dyDescent="0.2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</row>
    <row r="778" spans="1:24" ht="14.4" x14ac:dyDescent="0.2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</row>
    <row r="779" spans="1:24" ht="14.4" x14ac:dyDescent="0.2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</row>
    <row r="780" spans="1:24" ht="14.4" x14ac:dyDescent="0.2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</row>
    <row r="781" spans="1:24" ht="14.4" x14ac:dyDescent="0.2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</row>
    <row r="782" spans="1:24" ht="14.4" x14ac:dyDescent="0.2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</row>
    <row r="783" spans="1:24" ht="14.4" x14ac:dyDescent="0.2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</row>
    <row r="784" spans="1:24" ht="14.4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</row>
    <row r="785" spans="1:24" ht="14.4" x14ac:dyDescent="0.2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</row>
    <row r="786" spans="1:24" ht="14.4" x14ac:dyDescent="0.2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</row>
    <row r="787" spans="1:24" ht="14.4" x14ac:dyDescent="0.2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</row>
    <row r="788" spans="1:24" ht="14.4" x14ac:dyDescent="0.2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</row>
    <row r="789" spans="1:24" ht="14.4" x14ac:dyDescent="0.2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</row>
    <row r="790" spans="1:24" ht="14.4" x14ac:dyDescent="0.2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</row>
    <row r="791" spans="1:24" ht="14.4" x14ac:dyDescent="0.2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</row>
    <row r="792" spans="1:24" ht="14.4" x14ac:dyDescent="0.2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</row>
    <row r="793" spans="1:24" ht="14.4" x14ac:dyDescent="0.2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</row>
    <row r="794" spans="1:24" ht="14.4" x14ac:dyDescent="0.2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</row>
    <row r="795" spans="1:24" ht="14.4" x14ac:dyDescent="0.2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</row>
    <row r="796" spans="1:24" ht="14.4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</row>
    <row r="797" spans="1:24" ht="14.4" x14ac:dyDescent="0.2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</row>
    <row r="798" spans="1:24" ht="14.4" x14ac:dyDescent="0.2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</row>
    <row r="799" spans="1:24" ht="14.4" x14ac:dyDescent="0.2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</row>
    <row r="800" spans="1:24" ht="14.4" x14ac:dyDescent="0.2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</row>
    <row r="801" spans="1:24" ht="14.4" x14ac:dyDescent="0.2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</row>
    <row r="802" spans="1:24" ht="14.4" x14ac:dyDescent="0.2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</row>
    <row r="803" spans="1:24" ht="14.4" x14ac:dyDescent="0.2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</row>
    <row r="804" spans="1:24" ht="14.4" x14ac:dyDescent="0.2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</row>
    <row r="805" spans="1:24" ht="14.4" x14ac:dyDescent="0.2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</row>
    <row r="806" spans="1:24" ht="14.4" x14ac:dyDescent="0.2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</row>
    <row r="807" spans="1:24" ht="14.4" x14ac:dyDescent="0.2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</row>
    <row r="808" spans="1:24" ht="14.4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</row>
    <row r="809" spans="1:24" ht="14.4" x14ac:dyDescent="0.2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</row>
    <row r="810" spans="1:24" ht="14.4" x14ac:dyDescent="0.2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</row>
    <row r="811" spans="1:24" ht="14.4" x14ac:dyDescent="0.2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</row>
    <row r="812" spans="1:24" ht="14.4" x14ac:dyDescent="0.2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</row>
    <row r="813" spans="1:24" ht="14.4" x14ac:dyDescent="0.2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</row>
    <row r="814" spans="1:24" ht="14.4" x14ac:dyDescent="0.2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</row>
    <row r="815" spans="1:24" ht="14.4" x14ac:dyDescent="0.2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</row>
    <row r="816" spans="1:24" ht="14.4" x14ac:dyDescent="0.2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</row>
    <row r="817" spans="1:24" ht="14.4" x14ac:dyDescent="0.2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</row>
    <row r="818" spans="1:24" ht="14.4" x14ac:dyDescent="0.2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</row>
    <row r="819" spans="1:24" ht="14.4" x14ac:dyDescent="0.2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</row>
    <row r="820" spans="1:24" ht="14.4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</row>
    <row r="821" spans="1:24" ht="14.4" x14ac:dyDescent="0.2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</row>
    <row r="822" spans="1:24" ht="14.4" x14ac:dyDescent="0.2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</row>
    <row r="823" spans="1:24" ht="14.4" x14ac:dyDescent="0.2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</row>
    <row r="824" spans="1:24" ht="14.4" x14ac:dyDescent="0.2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</row>
    <row r="825" spans="1:24" ht="14.4" x14ac:dyDescent="0.2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</row>
    <row r="826" spans="1:24" ht="14.4" x14ac:dyDescent="0.2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</row>
    <row r="827" spans="1:24" ht="14.4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</row>
    <row r="828" spans="1:24" ht="14.4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</row>
    <row r="829" spans="1:24" ht="14.4" x14ac:dyDescent="0.2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</row>
    <row r="830" spans="1:24" ht="14.4" x14ac:dyDescent="0.2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</row>
    <row r="831" spans="1:24" ht="14.4" x14ac:dyDescent="0.2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</row>
    <row r="832" spans="1:24" ht="14.4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</row>
    <row r="833" spans="1:24" ht="14.4" x14ac:dyDescent="0.2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</row>
    <row r="834" spans="1:24" ht="14.4" x14ac:dyDescent="0.2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</row>
    <row r="835" spans="1:24" ht="14.4" x14ac:dyDescent="0.2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</row>
    <row r="836" spans="1:24" ht="14.4" x14ac:dyDescent="0.2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</row>
    <row r="837" spans="1:24" ht="14.4" x14ac:dyDescent="0.2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</row>
    <row r="838" spans="1:24" ht="14.4" x14ac:dyDescent="0.2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</row>
    <row r="839" spans="1:24" ht="14.4" x14ac:dyDescent="0.2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</row>
    <row r="840" spans="1:24" ht="14.4" x14ac:dyDescent="0.2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</row>
    <row r="841" spans="1:24" ht="14.4" x14ac:dyDescent="0.2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</row>
    <row r="842" spans="1:24" ht="14.4" x14ac:dyDescent="0.2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</row>
    <row r="843" spans="1:24" ht="14.4" x14ac:dyDescent="0.2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</row>
    <row r="844" spans="1:24" ht="14.4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</row>
    <row r="845" spans="1:24" ht="14.4" x14ac:dyDescent="0.2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</row>
    <row r="846" spans="1:24" ht="14.4" x14ac:dyDescent="0.2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</row>
    <row r="847" spans="1:24" ht="14.4" x14ac:dyDescent="0.2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</row>
    <row r="848" spans="1:24" ht="14.4" x14ac:dyDescent="0.2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</row>
    <row r="849" spans="1:24" ht="14.4" x14ac:dyDescent="0.2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</row>
    <row r="850" spans="1:24" ht="14.4" x14ac:dyDescent="0.2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</row>
    <row r="851" spans="1:24" ht="14.4" x14ac:dyDescent="0.2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</row>
    <row r="852" spans="1:24" ht="14.4" x14ac:dyDescent="0.2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</row>
    <row r="853" spans="1:24" ht="14.4" x14ac:dyDescent="0.2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</row>
    <row r="854" spans="1:24" ht="14.4" x14ac:dyDescent="0.2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</row>
    <row r="855" spans="1:24" ht="14.4" x14ac:dyDescent="0.2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</row>
    <row r="856" spans="1:24" ht="14.4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</row>
    <row r="857" spans="1:24" ht="14.4" x14ac:dyDescent="0.2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</row>
    <row r="858" spans="1:24" ht="14.4" x14ac:dyDescent="0.2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</row>
    <row r="859" spans="1:24" ht="14.4" x14ac:dyDescent="0.2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</row>
    <row r="860" spans="1:24" ht="14.4" x14ac:dyDescent="0.2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</row>
    <row r="861" spans="1:24" ht="14.4" x14ac:dyDescent="0.2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</row>
    <row r="862" spans="1:24" ht="14.4" x14ac:dyDescent="0.2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</row>
    <row r="863" spans="1:24" ht="14.4" x14ac:dyDescent="0.2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</row>
    <row r="864" spans="1:24" ht="14.4" x14ac:dyDescent="0.2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</row>
    <row r="865" spans="1:24" ht="14.4" x14ac:dyDescent="0.2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</row>
    <row r="866" spans="1:24" ht="14.4" x14ac:dyDescent="0.2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</row>
    <row r="867" spans="1:24" ht="14.4" x14ac:dyDescent="0.2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</row>
    <row r="868" spans="1:24" ht="14.4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</row>
    <row r="869" spans="1:24" ht="14.4" x14ac:dyDescent="0.2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</row>
    <row r="870" spans="1:24" ht="14.4" x14ac:dyDescent="0.2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</row>
    <row r="871" spans="1:24" ht="14.4" x14ac:dyDescent="0.2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</row>
    <row r="872" spans="1:24" ht="14.4" x14ac:dyDescent="0.2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</row>
    <row r="873" spans="1:24" ht="14.4" x14ac:dyDescent="0.2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</row>
    <row r="874" spans="1:24" ht="14.4" x14ac:dyDescent="0.2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</row>
    <row r="875" spans="1:24" ht="14.4" x14ac:dyDescent="0.2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</row>
    <row r="876" spans="1:24" ht="14.4" x14ac:dyDescent="0.2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</row>
    <row r="877" spans="1:24" ht="14.4" x14ac:dyDescent="0.2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</row>
    <row r="878" spans="1:24" ht="14.4" x14ac:dyDescent="0.2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</row>
    <row r="879" spans="1:24" ht="14.4" x14ac:dyDescent="0.2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</row>
    <row r="880" spans="1:24" ht="14.4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</row>
    <row r="881" spans="1:24" ht="14.4" x14ac:dyDescent="0.2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</row>
    <row r="882" spans="1:24" ht="14.4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</row>
    <row r="883" spans="1:24" ht="14.4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</row>
    <row r="884" spans="1:24" ht="14.4" x14ac:dyDescent="0.2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</row>
    <row r="885" spans="1:24" ht="14.4" x14ac:dyDescent="0.2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</row>
    <row r="886" spans="1:24" ht="14.4" x14ac:dyDescent="0.2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</row>
    <row r="887" spans="1:24" ht="14.4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</row>
    <row r="888" spans="1:24" ht="14.4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</row>
    <row r="889" spans="1:24" ht="14.4" x14ac:dyDescent="0.2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</row>
    <row r="890" spans="1:24" ht="14.4" x14ac:dyDescent="0.2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</row>
    <row r="891" spans="1:24" ht="14.4" x14ac:dyDescent="0.2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</row>
    <row r="892" spans="1:24" ht="14.4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</row>
    <row r="893" spans="1:24" ht="14.4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</row>
    <row r="894" spans="1:24" ht="14.4" x14ac:dyDescent="0.2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</row>
    <row r="895" spans="1:24" ht="14.4" x14ac:dyDescent="0.2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</row>
    <row r="896" spans="1:24" ht="14.4" x14ac:dyDescent="0.2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</row>
    <row r="897" spans="1:24" ht="14.4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</row>
    <row r="898" spans="1:24" ht="14.4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</row>
    <row r="899" spans="1:24" ht="14.4" x14ac:dyDescent="0.2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</row>
    <row r="900" spans="1:24" ht="14.4" x14ac:dyDescent="0.2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</row>
    <row r="901" spans="1:24" ht="14.4" x14ac:dyDescent="0.2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</row>
    <row r="902" spans="1:24" ht="14.4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</row>
    <row r="903" spans="1:24" ht="14.4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</row>
    <row r="904" spans="1:24" ht="14.4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</row>
    <row r="905" spans="1:24" ht="14.4" x14ac:dyDescent="0.2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</row>
    <row r="906" spans="1:24" ht="14.4" x14ac:dyDescent="0.2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</row>
    <row r="907" spans="1:24" ht="14.4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</row>
    <row r="908" spans="1:24" ht="14.4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</row>
    <row r="909" spans="1:24" ht="14.4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</row>
    <row r="910" spans="1:24" ht="14.4" x14ac:dyDescent="0.2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</row>
    <row r="911" spans="1:24" ht="14.4" x14ac:dyDescent="0.2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</row>
    <row r="912" spans="1:24" ht="14.4" x14ac:dyDescent="0.2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</row>
    <row r="913" spans="1:24" ht="14.4" x14ac:dyDescent="0.2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</row>
    <row r="914" spans="1:24" ht="14.4" x14ac:dyDescent="0.2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</row>
    <row r="915" spans="1:24" ht="14.4" x14ac:dyDescent="0.2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</row>
    <row r="916" spans="1:24" ht="14.4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</row>
    <row r="917" spans="1:24" ht="14.4" x14ac:dyDescent="0.2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</row>
    <row r="918" spans="1:24" ht="14.4" x14ac:dyDescent="0.2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</row>
    <row r="919" spans="1:24" ht="14.4" x14ac:dyDescent="0.2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</row>
    <row r="920" spans="1:24" ht="14.4" x14ac:dyDescent="0.2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</row>
    <row r="921" spans="1:24" ht="14.4" x14ac:dyDescent="0.2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</row>
    <row r="922" spans="1:24" ht="14.4" x14ac:dyDescent="0.2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</row>
    <row r="923" spans="1:24" ht="14.4" x14ac:dyDescent="0.2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</row>
    <row r="924" spans="1:24" ht="14.4" x14ac:dyDescent="0.2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</row>
    <row r="925" spans="1:24" ht="14.4" x14ac:dyDescent="0.2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</row>
    <row r="926" spans="1:24" ht="14.4" x14ac:dyDescent="0.2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</row>
    <row r="927" spans="1:24" ht="14.4" x14ac:dyDescent="0.2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</row>
    <row r="928" spans="1:24" ht="14.4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</row>
    <row r="929" spans="1:24" ht="14.4" x14ac:dyDescent="0.2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</row>
    <row r="930" spans="1:24" ht="14.4" x14ac:dyDescent="0.2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</row>
    <row r="931" spans="1:24" ht="14.4" x14ac:dyDescent="0.2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</row>
    <row r="932" spans="1:24" ht="14.4" x14ac:dyDescent="0.2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</row>
    <row r="933" spans="1:24" ht="14.4" x14ac:dyDescent="0.2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</row>
    <row r="934" spans="1:24" ht="14.4" x14ac:dyDescent="0.2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</row>
    <row r="935" spans="1:24" ht="14.4" x14ac:dyDescent="0.2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</row>
    <row r="936" spans="1:24" ht="14.4" x14ac:dyDescent="0.2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</row>
    <row r="937" spans="1:24" ht="14.4" x14ac:dyDescent="0.2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</row>
    <row r="938" spans="1:24" ht="14.4" x14ac:dyDescent="0.2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</row>
    <row r="939" spans="1:24" ht="14.4" x14ac:dyDescent="0.2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</row>
    <row r="940" spans="1:24" ht="14.4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</row>
    <row r="941" spans="1:24" ht="14.4" x14ac:dyDescent="0.2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</row>
    <row r="942" spans="1:24" ht="14.4" x14ac:dyDescent="0.2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</row>
    <row r="943" spans="1:24" ht="14.4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</row>
    <row r="944" spans="1:24" ht="14.4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</row>
    <row r="945" spans="1:24" ht="14.4" x14ac:dyDescent="0.2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</row>
    <row r="946" spans="1:24" ht="14.4" x14ac:dyDescent="0.2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</row>
    <row r="947" spans="1:24" ht="14.4" x14ac:dyDescent="0.2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X951"/>
  <sheetViews>
    <sheetView showGridLines="0" workbookViewId="0">
      <selection activeCell="F18" sqref="F18"/>
    </sheetView>
  </sheetViews>
  <sheetFormatPr defaultColWidth="12.6640625" defaultRowHeight="15.75" customHeight="1" x14ac:dyDescent="0.25"/>
  <cols>
    <col min="1" max="1" width="4.77734375" customWidth="1"/>
    <col min="4" max="4" width="22.109375" customWidth="1"/>
    <col min="7" max="7" width="16.6640625" customWidth="1"/>
  </cols>
  <sheetData>
    <row r="1" spans="1:24" ht="14.4" x14ac:dyDescent="0.25">
      <c r="A1" s="63"/>
      <c r="B1" s="63"/>
      <c r="C1" s="63"/>
      <c r="D1" s="63"/>
      <c r="E1" s="63"/>
      <c r="F1" s="63"/>
      <c r="G1" s="63"/>
      <c r="H1" s="66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ht="17.399999999999999" x14ac:dyDescent="0.25">
      <c r="A2" s="63"/>
      <c r="B2" s="2" t="s">
        <v>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ht="14.4" x14ac:dyDescent="0.25">
      <c r="A3" s="63"/>
      <c r="B3" s="3" t="str">
        <f>$D$1 &amp; "| Co-Presenting Partner | LTV"</f>
        <v>| Co-Presenting Partner | LTV</v>
      </c>
      <c r="C3" s="4"/>
      <c r="D3" s="4"/>
      <c r="E3" s="4"/>
      <c r="F3" s="23"/>
      <c r="G3" s="64" t="s">
        <v>86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28.8" x14ac:dyDescent="0.25">
      <c r="A4" s="63"/>
      <c r="B4" s="25" t="s">
        <v>7</v>
      </c>
      <c r="C4" s="26" t="s">
        <v>8</v>
      </c>
      <c r="D4" s="26" t="s">
        <v>9</v>
      </c>
      <c r="E4" s="26" t="s">
        <v>0</v>
      </c>
      <c r="F4" s="27" t="s">
        <v>10</v>
      </c>
      <c r="G4" s="25" t="s">
        <v>22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t="14.4" x14ac:dyDescent="0.25">
      <c r="A5" s="63"/>
      <c r="B5" s="34" t="s">
        <v>12</v>
      </c>
      <c r="C5" s="35" t="s">
        <v>13</v>
      </c>
      <c r="D5" s="35" t="s">
        <v>23</v>
      </c>
      <c r="E5" s="36" t="s">
        <v>24</v>
      </c>
      <c r="F5" s="37" t="s">
        <v>15</v>
      </c>
      <c r="G5" s="38">
        <f>240*22</f>
        <v>5280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4.4" x14ac:dyDescent="0.25">
      <c r="A6" s="63"/>
      <c r="B6" s="39" t="s">
        <v>12</v>
      </c>
      <c r="C6" s="40" t="s">
        <v>16</v>
      </c>
      <c r="D6" s="41" t="s">
        <v>17</v>
      </c>
      <c r="E6" s="41" t="s">
        <v>24</v>
      </c>
      <c r="F6" s="42" t="s">
        <v>18</v>
      </c>
      <c r="G6" s="43">
        <f>4*22</f>
        <v>88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t="14.4" x14ac:dyDescent="0.25">
      <c r="A7" s="63"/>
      <c r="B7" s="39" t="s">
        <v>88</v>
      </c>
      <c r="C7" s="40" t="s">
        <v>13</v>
      </c>
      <c r="D7" s="40" t="s">
        <v>26</v>
      </c>
      <c r="E7" s="41" t="s">
        <v>24</v>
      </c>
      <c r="F7" s="42" t="s">
        <v>15</v>
      </c>
      <c r="G7" s="43">
        <f>22*60</f>
        <v>1320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ht="14.4" x14ac:dyDescent="0.25">
      <c r="A8" s="63"/>
      <c r="B8" s="39" t="s">
        <v>25</v>
      </c>
      <c r="C8" s="40" t="s">
        <v>13</v>
      </c>
      <c r="D8" s="40" t="s">
        <v>26</v>
      </c>
      <c r="E8" s="41" t="s">
        <v>24</v>
      </c>
      <c r="F8" s="42" t="s">
        <v>15</v>
      </c>
      <c r="G8" s="43">
        <f>22*40</f>
        <v>880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24" ht="16.5" customHeight="1" x14ac:dyDescent="0.25">
      <c r="A9" s="68"/>
      <c r="B9" s="44"/>
      <c r="C9" s="45"/>
      <c r="D9" s="45"/>
      <c r="E9" s="45"/>
      <c r="F9" s="46"/>
      <c r="G9" s="19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</row>
    <row r="10" spans="1:24" ht="9.75" customHeight="1" x14ac:dyDescent="0.25">
      <c r="A10" s="63"/>
      <c r="B10" s="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24" ht="17.399999999999999" x14ac:dyDescent="0.25">
      <c r="A11" s="63"/>
      <c r="B11" s="2" t="s">
        <v>55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24" ht="14.4" x14ac:dyDescent="0.25">
      <c r="A12" s="63"/>
      <c r="B12" s="3" t="str">
        <f>$D$1 &amp; "| Associate Partner | LTV"</f>
        <v>| Associate Partner | LTV</v>
      </c>
      <c r="C12" s="4"/>
      <c r="D12" s="4"/>
      <c r="E12" s="4"/>
      <c r="F12" s="23"/>
      <c r="G12" s="64" t="s">
        <v>86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24" ht="28.8" x14ac:dyDescent="0.25">
      <c r="A13" s="63"/>
      <c r="B13" s="25" t="s">
        <v>7</v>
      </c>
      <c r="C13" s="26" t="s">
        <v>8</v>
      </c>
      <c r="D13" s="26" t="s">
        <v>9</v>
      </c>
      <c r="E13" s="26" t="s">
        <v>0</v>
      </c>
      <c r="F13" s="27" t="s">
        <v>10</v>
      </c>
      <c r="G13" s="25" t="s">
        <v>22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14.4" x14ac:dyDescent="0.25">
      <c r="A14" s="63"/>
      <c r="B14" s="34" t="s">
        <v>12</v>
      </c>
      <c r="C14" s="35" t="s">
        <v>13</v>
      </c>
      <c r="D14" s="35" t="s">
        <v>23</v>
      </c>
      <c r="E14" s="36" t="s">
        <v>24</v>
      </c>
      <c r="F14" s="37" t="s">
        <v>15</v>
      </c>
      <c r="G14" s="38">
        <f>180*22</f>
        <v>3960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24" ht="14.4" x14ac:dyDescent="0.25">
      <c r="A15" s="63"/>
      <c r="B15" s="39" t="s">
        <v>12</v>
      </c>
      <c r="C15" s="40" t="s">
        <v>16</v>
      </c>
      <c r="D15" s="41" t="s">
        <v>17</v>
      </c>
      <c r="E15" s="41" t="s">
        <v>24</v>
      </c>
      <c r="F15" s="42" t="s">
        <v>18</v>
      </c>
      <c r="G15" s="43">
        <f>2*22</f>
        <v>44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14.4" x14ac:dyDescent="0.25">
      <c r="A16" s="63"/>
      <c r="B16" s="39" t="s">
        <v>88</v>
      </c>
      <c r="C16" s="40" t="s">
        <v>13</v>
      </c>
      <c r="D16" s="40" t="s">
        <v>26</v>
      </c>
      <c r="E16" s="41" t="s">
        <v>24</v>
      </c>
      <c r="F16" s="42" t="s">
        <v>15</v>
      </c>
      <c r="G16" s="43">
        <f>22*40</f>
        <v>880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4.4" x14ac:dyDescent="0.25">
      <c r="A17" s="63"/>
      <c r="B17" s="39" t="s">
        <v>25</v>
      </c>
      <c r="C17" s="40" t="s">
        <v>13</v>
      </c>
      <c r="D17" s="40" t="s">
        <v>26</v>
      </c>
      <c r="E17" s="41" t="s">
        <v>24</v>
      </c>
      <c r="F17" s="42" t="s">
        <v>15</v>
      </c>
      <c r="G17" s="43">
        <f>22*30</f>
        <v>660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 ht="14.4" x14ac:dyDescent="0.25">
      <c r="A18" s="63"/>
      <c r="B18" s="44"/>
      <c r="C18" s="45"/>
      <c r="D18" s="45"/>
      <c r="E18" s="45"/>
      <c r="F18" s="46"/>
      <c r="G18" s="19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4" ht="14.4" x14ac:dyDescent="0.25">
      <c r="A19" s="63"/>
      <c r="B19" s="61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 ht="14.4" x14ac:dyDescent="0.25">
      <c r="A20" s="63"/>
      <c r="B20" s="61" t="s">
        <v>28</v>
      </c>
      <c r="C20" s="57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 ht="14.4" x14ac:dyDescent="0.25">
      <c r="A21" s="63"/>
      <c r="B21" s="62" t="s">
        <v>29</v>
      </c>
      <c r="C21" s="57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 ht="14.4" x14ac:dyDescent="0.25">
      <c r="A22" s="63"/>
      <c r="B22" s="62" t="s">
        <v>93</v>
      </c>
      <c r="C22" s="1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 ht="14.4" x14ac:dyDescent="0.25">
      <c r="A23" s="63"/>
      <c r="B23" s="62" t="s">
        <v>31</v>
      </c>
      <c r="C23" s="1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 ht="14.4" x14ac:dyDescent="0.25">
      <c r="A24" s="63"/>
      <c r="B24" s="62" t="s">
        <v>32</v>
      </c>
      <c r="C24" s="1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 ht="14.4" x14ac:dyDescent="0.25">
      <c r="A25" s="63"/>
      <c r="B25" s="62" t="s">
        <v>33</v>
      </c>
      <c r="C25" s="1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 ht="14.4" x14ac:dyDescent="0.25">
      <c r="A26" s="63"/>
      <c r="B26" s="62" t="s">
        <v>34</v>
      </c>
      <c r="C26" s="57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 ht="14.4" x14ac:dyDescent="0.25">
      <c r="A27" s="63"/>
      <c r="B27" s="62" t="s">
        <v>35</v>
      </c>
      <c r="C27" s="5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 ht="14.4" x14ac:dyDescent="0.25">
      <c r="A28" s="63"/>
      <c r="B28" s="62" t="s">
        <v>36</v>
      </c>
      <c r="C28" s="1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 ht="14.4" x14ac:dyDescent="0.25">
      <c r="A29" s="63"/>
      <c r="B29" s="62" t="s">
        <v>37</v>
      </c>
      <c r="C29" s="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 ht="14.4" x14ac:dyDescent="0.25">
      <c r="A30" s="63"/>
      <c r="B30" s="62" t="s">
        <v>38</v>
      </c>
      <c r="C30" s="1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4.4" x14ac:dyDescent="0.25">
      <c r="A31" s="63"/>
      <c r="B31" s="62" t="s">
        <v>39</v>
      </c>
      <c r="C31" s="1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ht="14.4" x14ac:dyDescent="0.25">
      <c r="A32" s="63"/>
      <c r="B32" s="62" t="s">
        <v>40</v>
      </c>
      <c r="C32" s="57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 ht="14.4" x14ac:dyDescent="0.25">
      <c r="A33" s="63"/>
      <c r="B33" s="62" t="s">
        <v>41</v>
      </c>
      <c r="C33" s="5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 ht="14.4" x14ac:dyDescent="0.25">
      <c r="A34" s="63"/>
      <c r="B34" s="62" t="s">
        <v>42</v>
      </c>
      <c r="C34" s="5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 ht="14.4" x14ac:dyDescent="0.25">
      <c r="A35" s="63"/>
      <c r="B35" s="62" t="s">
        <v>94</v>
      </c>
      <c r="C35" s="5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 ht="14.4" x14ac:dyDescent="0.25">
      <c r="A36" s="63"/>
      <c r="B36" s="62" t="s">
        <v>95</v>
      </c>
      <c r="C36" s="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 ht="14.4" x14ac:dyDescent="0.25">
      <c r="A37" s="63"/>
      <c r="B37" s="62" t="s">
        <v>45</v>
      </c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 ht="14.4" x14ac:dyDescent="0.25">
      <c r="A38" s="63"/>
      <c r="B38" s="62" t="s">
        <v>46</v>
      </c>
      <c r="C38" s="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 ht="14.4" x14ac:dyDescent="0.25">
      <c r="A39" s="63"/>
      <c r="B39" s="62" t="s">
        <v>47</v>
      </c>
      <c r="C39" s="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 ht="14.4" x14ac:dyDescent="0.25">
      <c r="A40" s="63"/>
      <c r="B40" s="62" t="s">
        <v>48</v>
      </c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41" spans="1:24" ht="14.4" x14ac:dyDescent="0.25">
      <c r="A41" s="63"/>
      <c r="B41" s="62" t="s">
        <v>49</v>
      </c>
      <c r="C41" s="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</row>
    <row r="42" spans="1:24" ht="14.4" x14ac:dyDescent="0.25">
      <c r="A42" s="63"/>
      <c r="B42" s="62" t="s">
        <v>50</v>
      </c>
      <c r="C42" s="1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</row>
    <row r="43" spans="1:24" ht="14.4" x14ac:dyDescent="0.25">
      <c r="A43" s="63"/>
      <c r="B43" s="62" t="s">
        <v>51</v>
      </c>
      <c r="C43" s="1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</row>
    <row r="44" spans="1:24" ht="14.4" x14ac:dyDescent="0.25">
      <c r="A44" s="63"/>
      <c r="B44" s="62" t="s">
        <v>52</v>
      </c>
      <c r="C44" s="1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</row>
    <row r="45" spans="1:24" ht="14.4" x14ac:dyDescent="0.25">
      <c r="A45" s="63"/>
      <c r="B45" s="62" t="s">
        <v>53</v>
      </c>
      <c r="C45" s="1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</row>
    <row r="46" spans="1:24" ht="14.4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</row>
    <row r="47" spans="1:24" ht="14.4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</row>
    <row r="48" spans="1:24" ht="14.4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</row>
    <row r="49" spans="1:24" ht="14.4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</row>
    <row r="50" spans="1:24" ht="14.4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</row>
    <row r="51" spans="1:24" ht="14.4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</row>
    <row r="52" spans="1:24" ht="14.4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</row>
    <row r="53" spans="1:24" ht="14.4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</row>
    <row r="54" spans="1:24" ht="14.4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</row>
    <row r="55" spans="1:24" ht="14.4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</row>
    <row r="56" spans="1:24" ht="14.4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</row>
    <row r="57" spans="1:24" ht="14.4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</row>
    <row r="58" spans="1:24" ht="14.4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</row>
    <row r="59" spans="1:24" ht="14.4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</row>
    <row r="60" spans="1:24" ht="14.4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</row>
    <row r="61" spans="1:24" ht="14.4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</row>
    <row r="62" spans="1:24" ht="14.4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</row>
    <row r="63" spans="1:24" ht="14.4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</row>
    <row r="64" spans="1:24" ht="14.4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</row>
    <row r="65" spans="1:24" ht="14.4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</row>
    <row r="66" spans="1:24" ht="14.4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</row>
    <row r="67" spans="1:24" ht="14.4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</row>
    <row r="68" spans="1:24" ht="14.4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</row>
    <row r="69" spans="1:24" ht="14.4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</row>
    <row r="70" spans="1:24" ht="14.4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</row>
    <row r="71" spans="1:24" ht="14.4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</row>
    <row r="72" spans="1:24" ht="14.4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</row>
    <row r="73" spans="1:24" ht="14.4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</row>
    <row r="74" spans="1:24" ht="14.4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</row>
    <row r="75" spans="1:24" ht="14.4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1:24" ht="14.4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</row>
    <row r="77" spans="1:24" ht="14.4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</row>
    <row r="78" spans="1:24" ht="14.4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</row>
    <row r="79" spans="1:24" ht="14.4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</row>
    <row r="80" spans="1:24" ht="14.4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</row>
    <row r="81" spans="1:24" ht="14.4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</row>
    <row r="82" spans="1:24" ht="14.4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</row>
    <row r="83" spans="1:24" ht="14.4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</row>
    <row r="84" spans="1:24" ht="14.4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</row>
    <row r="85" spans="1:24" ht="14.4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</row>
    <row r="86" spans="1:24" ht="14.4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</row>
    <row r="87" spans="1:24" ht="14.4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</row>
    <row r="88" spans="1:24" ht="14.4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</row>
    <row r="89" spans="1:24" ht="14.4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</row>
    <row r="90" spans="1:24" ht="14.4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</row>
    <row r="91" spans="1:24" ht="14.4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</row>
    <row r="92" spans="1:24" ht="14.4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</row>
    <row r="93" spans="1:24" ht="14.4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</row>
    <row r="94" spans="1:24" ht="14.4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</row>
    <row r="95" spans="1:24" ht="14.4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</row>
    <row r="96" spans="1:24" ht="14.4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</row>
    <row r="97" spans="1:24" ht="14.4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</row>
    <row r="98" spans="1:24" ht="14.4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</row>
    <row r="99" spans="1:24" ht="14.4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</row>
    <row r="100" spans="1:24" ht="14.4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</row>
    <row r="101" spans="1:24" ht="14.4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</row>
    <row r="102" spans="1:24" ht="14.4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</row>
    <row r="103" spans="1:24" ht="14.4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</row>
    <row r="104" spans="1:24" ht="14.4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</row>
    <row r="105" spans="1:24" ht="14.4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</row>
    <row r="106" spans="1:24" ht="14.4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</row>
    <row r="107" spans="1:24" ht="14.4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</row>
    <row r="108" spans="1:24" ht="14.4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</row>
    <row r="109" spans="1:24" ht="14.4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</row>
    <row r="110" spans="1:24" ht="14.4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</row>
    <row r="111" spans="1:24" ht="14.4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</row>
    <row r="112" spans="1:24" ht="14.4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</row>
    <row r="113" spans="1:24" ht="14.4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</row>
    <row r="114" spans="1:24" ht="14.4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</row>
    <row r="115" spans="1:24" ht="14.4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</row>
    <row r="116" spans="1:24" ht="14.4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</row>
    <row r="117" spans="1:24" ht="14.4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</row>
    <row r="118" spans="1:24" ht="14.4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</row>
    <row r="119" spans="1:24" ht="14.4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</row>
    <row r="120" spans="1:24" ht="14.4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</row>
    <row r="121" spans="1:24" ht="14.4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</row>
    <row r="122" spans="1:24" ht="14.4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</row>
    <row r="123" spans="1:24" ht="14.4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</row>
    <row r="124" spans="1:24" ht="14.4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</row>
    <row r="125" spans="1:24" ht="14.4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</row>
    <row r="126" spans="1:24" ht="14.4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</row>
    <row r="127" spans="1:24" ht="14.4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</row>
    <row r="128" spans="1:24" ht="14.4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</row>
    <row r="129" spans="1:24" ht="14.4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</row>
    <row r="130" spans="1:24" ht="14.4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</row>
    <row r="131" spans="1:24" ht="14.4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</row>
    <row r="132" spans="1:24" ht="14.4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</row>
    <row r="133" spans="1:24" ht="14.4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</row>
    <row r="134" spans="1:24" ht="14.4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</row>
    <row r="135" spans="1:24" ht="14.4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</row>
    <row r="136" spans="1:24" ht="14.4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</row>
    <row r="137" spans="1:24" ht="14.4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</row>
    <row r="138" spans="1:24" ht="14.4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</row>
    <row r="139" spans="1:24" ht="14.4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</row>
    <row r="140" spans="1:24" ht="14.4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</row>
    <row r="141" spans="1:24" ht="14.4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</row>
    <row r="142" spans="1:24" ht="14.4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</row>
    <row r="143" spans="1:24" ht="14.4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</row>
    <row r="144" spans="1:24" ht="14.4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</row>
    <row r="145" spans="1:24" ht="14.4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</row>
    <row r="146" spans="1:24" ht="14.4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</row>
    <row r="147" spans="1:24" ht="14.4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</row>
    <row r="148" spans="1:24" ht="14.4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</row>
    <row r="149" spans="1:24" ht="14.4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</row>
    <row r="150" spans="1:24" ht="14.4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</row>
    <row r="151" spans="1:24" ht="14.4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</row>
    <row r="152" spans="1:24" ht="14.4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</row>
    <row r="153" spans="1:24" ht="14.4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</row>
    <row r="154" spans="1:24" ht="14.4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</row>
    <row r="155" spans="1:24" ht="14.4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</row>
    <row r="156" spans="1:24" ht="14.4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</row>
    <row r="157" spans="1:24" ht="14.4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</row>
    <row r="158" spans="1:24" ht="14.4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</row>
    <row r="159" spans="1:24" ht="14.4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</row>
    <row r="160" spans="1:24" ht="14.4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</row>
    <row r="161" spans="1:24" ht="14.4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</row>
    <row r="162" spans="1:24" ht="14.4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</row>
    <row r="163" spans="1:24" ht="14.4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</row>
    <row r="164" spans="1:24" ht="14.4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</row>
    <row r="165" spans="1:24" ht="14.4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</row>
    <row r="166" spans="1:24" ht="14.4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</row>
    <row r="167" spans="1:24" ht="14.4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</row>
    <row r="168" spans="1:24" ht="14.4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</row>
    <row r="169" spans="1:24" ht="14.4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</row>
    <row r="170" spans="1:24" ht="14.4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</row>
    <row r="171" spans="1:24" ht="14.4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</row>
    <row r="172" spans="1:24" ht="14.4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</row>
    <row r="173" spans="1:24" ht="14.4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</row>
    <row r="174" spans="1:24" ht="14.4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</row>
    <row r="175" spans="1:24" ht="14.4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</row>
    <row r="176" spans="1:24" ht="14.4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</row>
    <row r="177" spans="1:24" ht="14.4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</row>
    <row r="178" spans="1:24" ht="14.4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</row>
    <row r="179" spans="1:24" ht="14.4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</row>
    <row r="180" spans="1:24" ht="14.4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</row>
    <row r="181" spans="1:24" ht="14.4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</row>
    <row r="182" spans="1:24" ht="14.4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</row>
    <row r="183" spans="1:24" ht="14.4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</row>
    <row r="184" spans="1:24" ht="14.4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</row>
    <row r="185" spans="1:24" ht="14.4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</row>
    <row r="186" spans="1:24" ht="14.4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</row>
    <row r="187" spans="1:24" ht="14.4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</row>
    <row r="188" spans="1:24" ht="14.4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</row>
    <row r="189" spans="1:24" ht="14.4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</row>
    <row r="190" spans="1:24" ht="14.4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</row>
    <row r="191" spans="1:24" ht="14.4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</row>
    <row r="192" spans="1:24" ht="14.4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</row>
    <row r="193" spans="1:24" ht="14.4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</row>
    <row r="194" spans="1:24" ht="14.4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</row>
    <row r="195" spans="1:24" ht="14.4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</row>
    <row r="196" spans="1:24" ht="14.4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</row>
    <row r="197" spans="1:24" ht="14.4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</row>
    <row r="198" spans="1:24" ht="14.4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</row>
    <row r="199" spans="1:24" ht="14.4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</row>
    <row r="200" spans="1:24" ht="14.4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</row>
    <row r="201" spans="1:24" ht="14.4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</row>
    <row r="202" spans="1:24" ht="14.4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</row>
    <row r="203" spans="1:24" ht="14.4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</row>
    <row r="204" spans="1:24" ht="14.4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</row>
    <row r="205" spans="1:24" ht="14.4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</row>
    <row r="206" spans="1:24" ht="14.4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</row>
    <row r="207" spans="1:24" ht="14.4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</row>
    <row r="208" spans="1:24" ht="14.4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</row>
    <row r="209" spans="1:24" ht="14.4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</row>
    <row r="210" spans="1:24" ht="14.4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</row>
    <row r="211" spans="1:24" ht="14.4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</row>
    <row r="212" spans="1:24" ht="14.4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</row>
    <row r="213" spans="1:24" ht="14.4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</row>
    <row r="214" spans="1:24" ht="14.4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</row>
    <row r="215" spans="1:24" ht="14.4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</row>
    <row r="216" spans="1:24" ht="14.4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</row>
    <row r="217" spans="1:24" ht="14.4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</row>
    <row r="218" spans="1:24" ht="14.4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</row>
    <row r="219" spans="1:24" ht="14.4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</row>
    <row r="220" spans="1:24" ht="14.4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</row>
    <row r="221" spans="1:24" ht="14.4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</row>
    <row r="222" spans="1:24" ht="14.4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</row>
    <row r="223" spans="1:24" ht="14.4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</row>
    <row r="224" spans="1:24" ht="14.4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</row>
    <row r="225" spans="1:24" ht="14.4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</row>
    <row r="226" spans="1:24" ht="14.4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</row>
    <row r="227" spans="1:24" ht="14.4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</row>
    <row r="228" spans="1:24" ht="14.4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</row>
    <row r="229" spans="1:24" ht="14.4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</row>
    <row r="230" spans="1:24" ht="14.4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</row>
    <row r="231" spans="1:24" ht="14.4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</row>
    <row r="232" spans="1:24" ht="14.4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</row>
    <row r="233" spans="1:24" ht="14.4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</row>
    <row r="234" spans="1:24" ht="14.4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</row>
    <row r="235" spans="1:24" ht="14.4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</row>
    <row r="236" spans="1:24" ht="14.4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</row>
    <row r="237" spans="1:24" ht="14.4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</row>
    <row r="238" spans="1:24" ht="14.4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</row>
    <row r="239" spans="1:24" ht="14.4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</row>
    <row r="240" spans="1:24" ht="14.4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</row>
    <row r="241" spans="1:24" ht="14.4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</row>
    <row r="242" spans="1:24" ht="14.4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</row>
    <row r="243" spans="1:24" ht="14.4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</row>
    <row r="244" spans="1:24" ht="14.4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</row>
    <row r="245" spans="1:24" ht="14.4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</row>
    <row r="246" spans="1:24" ht="14.4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</row>
    <row r="247" spans="1:24" ht="14.4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</row>
    <row r="248" spans="1:24" ht="14.4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</row>
    <row r="249" spans="1:24" ht="14.4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</row>
    <row r="250" spans="1:24" ht="14.4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</row>
    <row r="251" spans="1:24" ht="14.4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</row>
    <row r="252" spans="1:24" ht="14.4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</row>
    <row r="253" spans="1:24" ht="14.4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</row>
    <row r="254" spans="1:24" ht="14.4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</row>
    <row r="255" spans="1:24" ht="14.4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</row>
    <row r="256" spans="1:24" ht="14.4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</row>
    <row r="257" spans="1:24" ht="14.4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</row>
    <row r="258" spans="1:24" ht="14.4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</row>
    <row r="259" spans="1:24" ht="14.4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</row>
    <row r="260" spans="1:24" ht="14.4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</row>
    <row r="261" spans="1:24" ht="14.4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</row>
    <row r="262" spans="1:24" ht="14.4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</row>
    <row r="263" spans="1:24" ht="14.4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</row>
    <row r="264" spans="1:24" ht="14.4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</row>
    <row r="265" spans="1:24" ht="14.4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</row>
    <row r="266" spans="1:24" ht="14.4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</row>
    <row r="267" spans="1:24" ht="14.4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</row>
    <row r="268" spans="1:24" ht="14.4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</row>
    <row r="269" spans="1:24" ht="14.4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</row>
    <row r="270" spans="1:24" ht="14.4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</row>
    <row r="271" spans="1:24" ht="14.4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</row>
    <row r="272" spans="1:24" ht="14.4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</row>
    <row r="273" spans="1:24" ht="14.4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</row>
    <row r="274" spans="1:24" ht="14.4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</row>
    <row r="275" spans="1:24" ht="14.4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</row>
    <row r="276" spans="1:24" ht="14.4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</row>
    <row r="277" spans="1:24" ht="14.4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</row>
    <row r="278" spans="1:24" ht="14.4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</row>
    <row r="279" spans="1:24" ht="14.4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</row>
    <row r="280" spans="1:24" ht="14.4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</row>
    <row r="281" spans="1:24" ht="14.4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</row>
    <row r="282" spans="1:24" ht="14.4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</row>
    <row r="283" spans="1:24" ht="14.4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</row>
    <row r="284" spans="1:24" ht="14.4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</row>
    <row r="285" spans="1:24" ht="14.4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</row>
    <row r="286" spans="1:24" ht="14.4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</row>
    <row r="287" spans="1:24" ht="14.4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</row>
    <row r="288" spans="1:24" ht="14.4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</row>
    <row r="289" spans="1:24" ht="14.4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</row>
    <row r="290" spans="1:24" ht="14.4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</row>
    <row r="291" spans="1:24" ht="14.4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</row>
    <row r="292" spans="1:24" ht="14.4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</row>
    <row r="293" spans="1:24" ht="14.4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</row>
    <row r="294" spans="1:24" ht="14.4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</row>
    <row r="295" spans="1:24" ht="14.4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</row>
    <row r="296" spans="1:24" ht="14.4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</row>
    <row r="297" spans="1:24" ht="14.4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</row>
    <row r="298" spans="1:24" ht="14.4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</row>
    <row r="299" spans="1:24" ht="14.4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</row>
    <row r="300" spans="1:24" ht="14.4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</row>
    <row r="301" spans="1:24" ht="14.4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</row>
    <row r="302" spans="1:24" ht="14.4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</row>
    <row r="303" spans="1:24" ht="14.4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</row>
    <row r="304" spans="1:24" ht="14.4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</row>
    <row r="305" spans="1:24" ht="14.4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</row>
    <row r="306" spans="1:24" ht="14.4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</row>
    <row r="307" spans="1:24" ht="14.4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</row>
    <row r="308" spans="1:24" ht="14.4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</row>
    <row r="309" spans="1:24" ht="14.4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</row>
    <row r="310" spans="1:24" ht="14.4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</row>
    <row r="311" spans="1:24" ht="14.4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</row>
    <row r="312" spans="1:24" ht="14.4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</row>
    <row r="313" spans="1:24" ht="14.4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</row>
    <row r="314" spans="1:24" ht="14.4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</row>
    <row r="315" spans="1:24" ht="14.4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</row>
    <row r="316" spans="1:24" ht="14.4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</row>
    <row r="317" spans="1:24" ht="14.4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</row>
    <row r="318" spans="1:24" ht="14.4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</row>
    <row r="319" spans="1:24" ht="14.4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</row>
    <row r="320" spans="1:24" ht="14.4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</row>
    <row r="321" spans="1:24" ht="14.4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</row>
    <row r="322" spans="1:24" ht="14.4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</row>
    <row r="323" spans="1:24" ht="14.4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</row>
    <row r="324" spans="1:24" ht="14.4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</row>
    <row r="325" spans="1:24" ht="14.4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</row>
    <row r="326" spans="1:24" ht="14.4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</row>
    <row r="327" spans="1:24" ht="14.4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</row>
    <row r="328" spans="1:24" ht="14.4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</row>
    <row r="329" spans="1:24" ht="14.4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</row>
    <row r="330" spans="1:24" ht="14.4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</row>
    <row r="331" spans="1:24" ht="14.4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</row>
    <row r="332" spans="1:24" ht="14.4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</row>
    <row r="333" spans="1:24" ht="14.4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</row>
    <row r="334" spans="1:24" ht="14.4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</row>
    <row r="335" spans="1:24" ht="14.4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</row>
    <row r="336" spans="1:24" ht="14.4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</row>
    <row r="337" spans="1:24" ht="14.4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</row>
    <row r="338" spans="1:24" ht="14.4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</row>
    <row r="339" spans="1:24" ht="14.4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</row>
    <row r="340" spans="1:24" ht="14.4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</row>
    <row r="341" spans="1:24" ht="14.4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</row>
    <row r="342" spans="1:24" ht="14.4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</row>
    <row r="343" spans="1:24" ht="14.4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</row>
    <row r="344" spans="1:24" ht="14.4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</row>
    <row r="345" spans="1:24" ht="14.4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</row>
    <row r="346" spans="1:24" ht="14.4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</row>
    <row r="347" spans="1:24" ht="14.4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</row>
    <row r="348" spans="1:24" ht="14.4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</row>
    <row r="349" spans="1:24" ht="14.4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</row>
    <row r="350" spans="1:24" ht="14.4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</row>
    <row r="351" spans="1:24" ht="14.4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</row>
    <row r="352" spans="1:24" ht="14.4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</row>
    <row r="353" spans="1:24" ht="14.4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</row>
    <row r="354" spans="1:24" ht="14.4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</row>
    <row r="355" spans="1:24" ht="14.4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</row>
    <row r="356" spans="1:24" ht="14.4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</row>
    <row r="357" spans="1:24" ht="14.4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</row>
    <row r="358" spans="1:24" ht="14.4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</row>
    <row r="359" spans="1:24" ht="14.4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</row>
    <row r="360" spans="1:24" ht="14.4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</row>
    <row r="361" spans="1:24" ht="14.4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</row>
    <row r="362" spans="1:24" ht="14.4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</row>
    <row r="363" spans="1:24" ht="14.4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</row>
    <row r="364" spans="1:24" ht="14.4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</row>
    <row r="365" spans="1:24" ht="14.4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</row>
    <row r="366" spans="1:24" ht="14.4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</row>
    <row r="367" spans="1:24" ht="14.4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</row>
    <row r="368" spans="1:24" ht="14.4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</row>
    <row r="369" spans="1:24" ht="14.4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</row>
    <row r="370" spans="1:24" ht="14.4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</row>
    <row r="371" spans="1:24" ht="14.4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</row>
    <row r="372" spans="1:24" ht="14.4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</row>
    <row r="373" spans="1:24" ht="14.4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</row>
    <row r="374" spans="1:24" ht="14.4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</row>
    <row r="375" spans="1:24" ht="14.4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</row>
    <row r="376" spans="1:24" ht="14.4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</row>
    <row r="377" spans="1:24" ht="14.4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</row>
    <row r="378" spans="1:24" ht="14.4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</row>
    <row r="379" spans="1:24" ht="14.4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</row>
    <row r="380" spans="1:24" ht="14.4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</row>
    <row r="381" spans="1:24" ht="14.4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</row>
    <row r="382" spans="1:24" ht="14.4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</row>
    <row r="383" spans="1:24" ht="14.4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</row>
    <row r="384" spans="1:24" ht="14.4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</row>
    <row r="385" spans="1:24" ht="14.4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</row>
    <row r="386" spans="1:24" ht="14.4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</row>
    <row r="387" spans="1:24" ht="14.4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</row>
    <row r="388" spans="1:24" ht="14.4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</row>
    <row r="389" spans="1:24" ht="14.4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</row>
    <row r="390" spans="1:24" ht="14.4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</row>
    <row r="391" spans="1:24" ht="14.4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</row>
    <row r="392" spans="1:24" ht="14.4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</row>
    <row r="393" spans="1:24" ht="14.4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</row>
    <row r="394" spans="1:24" ht="14.4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</row>
    <row r="395" spans="1:24" ht="14.4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</row>
    <row r="396" spans="1:24" ht="14.4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</row>
    <row r="397" spans="1:24" ht="14.4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</row>
    <row r="398" spans="1:24" ht="14.4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</row>
    <row r="399" spans="1:24" ht="14.4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</row>
    <row r="400" spans="1:24" ht="14.4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</row>
    <row r="401" spans="1:24" ht="14.4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</row>
    <row r="402" spans="1:24" ht="14.4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</row>
    <row r="403" spans="1:24" ht="14.4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</row>
    <row r="404" spans="1:24" ht="14.4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</row>
    <row r="405" spans="1:24" ht="14.4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</row>
    <row r="406" spans="1:24" ht="14.4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</row>
    <row r="407" spans="1:24" ht="14.4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</row>
    <row r="408" spans="1:24" ht="14.4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</row>
    <row r="409" spans="1:24" ht="14.4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</row>
    <row r="410" spans="1:24" ht="14.4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</row>
    <row r="411" spans="1:24" ht="14.4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</row>
    <row r="412" spans="1:24" ht="14.4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</row>
    <row r="413" spans="1:24" ht="14.4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</row>
    <row r="414" spans="1:24" ht="14.4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</row>
    <row r="415" spans="1:24" ht="14.4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</row>
    <row r="416" spans="1:24" ht="14.4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</row>
    <row r="417" spans="1:24" ht="14.4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</row>
    <row r="418" spans="1:24" ht="14.4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</row>
    <row r="419" spans="1:24" ht="14.4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</row>
    <row r="420" spans="1:24" ht="14.4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</row>
    <row r="421" spans="1:24" ht="14.4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</row>
    <row r="422" spans="1:24" ht="14.4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</row>
    <row r="423" spans="1:24" ht="14.4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</row>
    <row r="424" spans="1:24" ht="14.4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</row>
    <row r="425" spans="1:24" ht="14.4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</row>
    <row r="426" spans="1:24" ht="14.4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</row>
    <row r="427" spans="1:24" ht="14.4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</row>
    <row r="428" spans="1:24" ht="14.4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</row>
    <row r="429" spans="1:24" ht="14.4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</row>
    <row r="430" spans="1:24" ht="14.4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</row>
    <row r="431" spans="1:24" ht="14.4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</row>
    <row r="432" spans="1:24" ht="14.4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</row>
    <row r="433" spans="1:24" ht="14.4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</row>
    <row r="434" spans="1:24" ht="14.4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</row>
    <row r="435" spans="1:24" ht="14.4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</row>
    <row r="436" spans="1:24" ht="14.4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</row>
    <row r="437" spans="1:24" ht="14.4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</row>
    <row r="438" spans="1:24" ht="14.4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</row>
    <row r="439" spans="1:24" ht="14.4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</row>
    <row r="440" spans="1:24" ht="14.4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</row>
    <row r="441" spans="1:24" ht="14.4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</row>
    <row r="442" spans="1:24" ht="14.4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</row>
    <row r="443" spans="1:24" ht="14.4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</row>
    <row r="444" spans="1:24" ht="14.4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</row>
    <row r="445" spans="1:24" ht="14.4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</row>
    <row r="446" spans="1:24" ht="14.4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</row>
    <row r="447" spans="1:24" ht="14.4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</row>
    <row r="448" spans="1:24" ht="14.4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</row>
    <row r="449" spans="1:24" ht="14.4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</row>
    <row r="450" spans="1:24" ht="14.4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</row>
    <row r="451" spans="1:24" ht="14.4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</row>
    <row r="452" spans="1:24" ht="14.4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</row>
    <row r="453" spans="1:24" ht="14.4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</row>
    <row r="454" spans="1:24" ht="14.4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</row>
    <row r="455" spans="1:24" ht="14.4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</row>
    <row r="456" spans="1:24" ht="14.4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</row>
    <row r="457" spans="1:24" ht="14.4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</row>
    <row r="458" spans="1:24" ht="14.4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</row>
    <row r="459" spans="1:24" ht="14.4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</row>
    <row r="460" spans="1:24" ht="14.4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</row>
    <row r="461" spans="1:24" ht="14.4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</row>
    <row r="462" spans="1:24" ht="14.4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</row>
    <row r="463" spans="1:24" ht="14.4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</row>
    <row r="464" spans="1:24" ht="14.4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</row>
    <row r="465" spans="1:24" ht="14.4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</row>
    <row r="466" spans="1:24" ht="14.4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</row>
    <row r="467" spans="1:24" ht="14.4" x14ac:dyDescent="0.2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</row>
    <row r="468" spans="1:24" ht="14.4" x14ac:dyDescent="0.2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</row>
    <row r="469" spans="1:24" ht="14.4" x14ac:dyDescent="0.2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</row>
    <row r="470" spans="1:24" ht="14.4" x14ac:dyDescent="0.2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</row>
    <row r="471" spans="1:24" ht="14.4" x14ac:dyDescent="0.2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</row>
    <row r="472" spans="1:24" ht="14.4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</row>
    <row r="473" spans="1:24" ht="14.4" x14ac:dyDescent="0.2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</row>
    <row r="474" spans="1:24" ht="14.4" x14ac:dyDescent="0.2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</row>
    <row r="475" spans="1:24" ht="14.4" x14ac:dyDescent="0.2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</row>
    <row r="476" spans="1:24" ht="14.4" x14ac:dyDescent="0.2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</row>
    <row r="477" spans="1:24" ht="14.4" x14ac:dyDescent="0.2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</row>
    <row r="478" spans="1:24" ht="14.4" x14ac:dyDescent="0.2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</row>
    <row r="479" spans="1:24" ht="14.4" x14ac:dyDescent="0.2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</row>
    <row r="480" spans="1:24" ht="14.4" x14ac:dyDescent="0.2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</row>
    <row r="481" spans="1:24" ht="14.4" x14ac:dyDescent="0.2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</row>
    <row r="482" spans="1:24" ht="14.4" x14ac:dyDescent="0.2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</row>
    <row r="483" spans="1:24" ht="14.4" x14ac:dyDescent="0.2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</row>
    <row r="484" spans="1:24" ht="14.4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</row>
    <row r="485" spans="1:24" ht="14.4" x14ac:dyDescent="0.2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</row>
    <row r="486" spans="1:24" ht="14.4" x14ac:dyDescent="0.2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</row>
    <row r="487" spans="1:24" ht="14.4" x14ac:dyDescent="0.2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</row>
    <row r="488" spans="1:24" ht="14.4" x14ac:dyDescent="0.2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</row>
    <row r="489" spans="1:24" ht="14.4" x14ac:dyDescent="0.2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</row>
    <row r="490" spans="1:24" ht="14.4" x14ac:dyDescent="0.2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</row>
    <row r="491" spans="1:24" ht="14.4" x14ac:dyDescent="0.2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</row>
    <row r="492" spans="1:24" ht="14.4" x14ac:dyDescent="0.2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</row>
    <row r="493" spans="1:24" ht="14.4" x14ac:dyDescent="0.2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</row>
    <row r="494" spans="1:24" ht="14.4" x14ac:dyDescent="0.2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</row>
    <row r="495" spans="1:24" ht="14.4" x14ac:dyDescent="0.2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</row>
    <row r="496" spans="1:24" ht="14.4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</row>
    <row r="497" spans="1:24" ht="14.4" x14ac:dyDescent="0.2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</row>
    <row r="498" spans="1:24" ht="14.4" x14ac:dyDescent="0.2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</row>
    <row r="499" spans="1:24" ht="14.4" x14ac:dyDescent="0.2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</row>
    <row r="500" spans="1:24" ht="14.4" x14ac:dyDescent="0.2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</row>
    <row r="501" spans="1:24" ht="14.4" x14ac:dyDescent="0.2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</row>
    <row r="502" spans="1:24" ht="14.4" x14ac:dyDescent="0.2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</row>
    <row r="503" spans="1:24" ht="14.4" x14ac:dyDescent="0.2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</row>
    <row r="504" spans="1:24" ht="14.4" x14ac:dyDescent="0.2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</row>
    <row r="505" spans="1:24" ht="14.4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</row>
    <row r="506" spans="1:24" ht="14.4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</row>
    <row r="507" spans="1:24" ht="14.4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</row>
    <row r="508" spans="1:24" ht="14.4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</row>
    <row r="509" spans="1:24" ht="14.4" x14ac:dyDescent="0.2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</row>
    <row r="510" spans="1:24" ht="14.4" x14ac:dyDescent="0.2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</row>
    <row r="511" spans="1:24" ht="14.4" x14ac:dyDescent="0.2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</row>
    <row r="512" spans="1:24" ht="14.4" x14ac:dyDescent="0.2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</row>
    <row r="513" spans="1:24" ht="14.4" x14ac:dyDescent="0.2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</row>
    <row r="514" spans="1:24" ht="14.4" x14ac:dyDescent="0.2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</row>
    <row r="515" spans="1:24" ht="14.4" x14ac:dyDescent="0.2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</row>
    <row r="516" spans="1:24" ht="14.4" x14ac:dyDescent="0.2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</row>
    <row r="517" spans="1:24" ht="14.4" x14ac:dyDescent="0.2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</row>
    <row r="518" spans="1:24" ht="14.4" x14ac:dyDescent="0.2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</row>
    <row r="519" spans="1:24" ht="14.4" x14ac:dyDescent="0.2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</row>
    <row r="520" spans="1:24" ht="14.4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</row>
    <row r="521" spans="1:24" ht="14.4" x14ac:dyDescent="0.2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</row>
    <row r="522" spans="1:24" ht="14.4" x14ac:dyDescent="0.2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</row>
    <row r="523" spans="1:24" ht="14.4" x14ac:dyDescent="0.2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</row>
    <row r="524" spans="1:24" ht="14.4" x14ac:dyDescent="0.2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</row>
    <row r="525" spans="1:24" ht="14.4" x14ac:dyDescent="0.2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</row>
    <row r="526" spans="1:24" ht="14.4" x14ac:dyDescent="0.2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</row>
    <row r="527" spans="1:24" ht="14.4" x14ac:dyDescent="0.2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</row>
    <row r="528" spans="1:24" ht="14.4" x14ac:dyDescent="0.2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</row>
    <row r="529" spans="1:24" ht="14.4" x14ac:dyDescent="0.2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</row>
    <row r="530" spans="1:24" ht="14.4" x14ac:dyDescent="0.2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</row>
    <row r="531" spans="1:24" ht="14.4" x14ac:dyDescent="0.2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</row>
    <row r="532" spans="1:24" ht="14.4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</row>
    <row r="533" spans="1:24" ht="14.4" x14ac:dyDescent="0.2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</row>
    <row r="534" spans="1:24" ht="14.4" x14ac:dyDescent="0.2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</row>
    <row r="535" spans="1:24" ht="14.4" x14ac:dyDescent="0.2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</row>
    <row r="536" spans="1:24" ht="14.4" x14ac:dyDescent="0.2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</row>
    <row r="537" spans="1:24" ht="14.4" x14ac:dyDescent="0.2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</row>
    <row r="538" spans="1:24" ht="14.4" x14ac:dyDescent="0.2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</row>
    <row r="539" spans="1:24" ht="14.4" x14ac:dyDescent="0.2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</row>
    <row r="540" spans="1:24" ht="14.4" x14ac:dyDescent="0.2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</row>
    <row r="541" spans="1:24" ht="14.4" x14ac:dyDescent="0.2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</row>
    <row r="542" spans="1:24" ht="14.4" x14ac:dyDescent="0.2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</row>
    <row r="543" spans="1:24" ht="14.4" x14ac:dyDescent="0.2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</row>
    <row r="544" spans="1:24" ht="14.4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</row>
    <row r="545" spans="1:24" ht="14.4" x14ac:dyDescent="0.2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</row>
    <row r="546" spans="1:24" ht="14.4" x14ac:dyDescent="0.2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</row>
    <row r="547" spans="1:24" ht="14.4" x14ac:dyDescent="0.2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</row>
    <row r="548" spans="1:24" ht="14.4" x14ac:dyDescent="0.2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</row>
    <row r="549" spans="1:24" ht="14.4" x14ac:dyDescent="0.2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</row>
    <row r="550" spans="1:24" ht="14.4" x14ac:dyDescent="0.2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</row>
    <row r="551" spans="1:24" ht="14.4" x14ac:dyDescent="0.2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</row>
    <row r="552" spans="1:24" ht="14.4" x14ac:dyDescent="0.2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</row>
    <row r="553" spans="1:24" ht="14.4" x14ac:dyDescent="0.2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</row>
    <row r="554" spans="1:24" ht="14.4" x14ac:dyDescent="0.2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</row>
    <row r="555" spans="1:24" ht="14.4" x14ac:dyDescent="0.2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</row>
    <row r="556" spans="1:24" ht="14.4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</row>
    <row r="557" spans="1:24" ht="14.4" x14ac:dyDescent="0.2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</row>
    <row r="558" spans="1:24" ht="14.4" x14ac:dyDescent="0.2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</row>
    <row r="559" spans="1:24" ht="14.4" x14ac:dyDescent="0.2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</row>
    <row r="560" spans="1:24" ht="14.4" x14ac:dyDescent="0.2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</row>
    <row r="561" spans="1:24" ht="14.4" x14ac:dyDescent="0.2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</row>
    <row r="562" spans="1:24" ht="14.4" x14ac:dyDescent="0.2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</row>
    <row r="563" spans="1:24" ht="14.4" x14ac:dyDescent="0.2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</row>
    <row r="564" spans="1:24" ht="14.4" x14ac:dyDescent="0.2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</row>
    <row r="565" spans="1:24" ht="14.4" x14ac:dyDescent="0.2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</row>
    <row r="566" spans="1:24" ht="14.4" x14ac:dyDescent="0.2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</row>
    <row r="567" spans="1:24" ht="14.4" x14ac:dyDescent="0.2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</row>
    <row r="568" spans="1:24" ht="14.4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</row>
    <row r="569" spans="1:24" ht="14.4" x14ac:dyDescent="0.2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</row>
    <row r="570" spans="1:24" ht="14.4" x14ac:dyDescent="0.2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</row>
    <row r="571" spans="1:24" ht="14.4" x14ac:dyDescent="0.2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</row>
    <row r="572" spans="1:24" ht="14.4" x14ac:dyDescent="0.2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</row>
    <row r="573" spans="1:24" ht="14.4" x14ac:dyDescent="0.2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</row>
    <row r="574" spans="1:24" ht="14.4" x14ac:dyDescent="0.2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</row>
    <row r="575" spans="1:24" ht="14.4" x14ac:dyDescent="0.2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</row>
    <row r="576" spans="1:24" ht="14.4" x14ac:dyDescent="0.2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</row>
    <row r="577" spans="1:24" ht="14.4" x14ac:dyDescent="0.2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</row>
    <row r="578" spans="1:24" ht="14.4" x14ac:dyDescent="0.2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</row>
    <row r="579" spans="1:24" ht="14.4" x14ac:dyDescent="0.2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</row>
    <row r="580" spans="1:24" ht="14.4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</row>
    <row r="581" spans="1:24" ht="14.4" x14ac:dyDescent="0.2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</row>
    <row r="582" spans="1:24" ht="14.4" x14ac:dyDescent="0.2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</row>
    <row r="583" spans="1:24" ht="14.4" x14ac:dyDescent="0.2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</row>
    <row r="584" spans="1:24" ht="14.4" x14ac:dyDescent="0.2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</row>
    <row r="585" spans="1:24" ht="14.4" x14ac:dyDescent="0.2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</row>
    <row r="586" spans="1:24" ht="14.4" x14ac:dyDescent="0.2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</row>
    <row r="587" spans="1:24" ht="14.4" x14ac:dyDescent="0.2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</row>
    <row r="588" spans="1:24" ht="14.4" x14ac:dyDescent="0.2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</row>
    <row r="589" spans="1:24" ht="14.4" x14ac:dyDescent="0.2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</row>
    <row r="590" spans="1:24" ht="14.4" x14ac:dyDescent="0.2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</row>
    <row r="591" spans="1:24" ht="14.4" x14ac:dyDescent="0.2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</row>
    <row r="592" spans="1:24" ht="14.4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</row>
    <row r="593" spans="1:24" ht="14.4" x14ac:dyDescent="0.2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</row>
    <row r="594" spans="1:24" ht="14.4" x14ac:dyDescent="0.2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</row>
    <row r="595" spans="1:24" ht="14.4" x14ac:dyDescent="0.2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</row>
    <row r="596" spans="1:24" ht="14.4" x14ac:dyDescent="0.2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</row>
    <row r="597" spans="1:24" ht="14.4" x14ac:dyDescent="0.2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</row>
    <row r="598" spans="1:24" ht="14.4" x14ac:dyDescent="0.2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</row>
    <row r="599" spans="1:24" ht="14.4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</row>
    <row r="600" spans="1:24" ht="14.4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</row>
    <row r="601" spans="1:24" ht="14.4" x14ac:dyDescent="0.2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</row>
    <row r="602" spans="1:24" ht="14.4" x14ac:dyDescent="0.2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</row>
    <row r="603" spans="1:24" ht="14.4" x14ac:dyDescent="0.2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</row>
    <row r="604" spans="1:24" ht="14.4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</row>
    <row r="605" spans="1:24" ht="14.4" x14ac:dyDescent="0.2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</row>
    <row r="606" spans="1:24" ht="14.4" x14ac:dyDescent="0.2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</row>
    <row r="607" spans="1:24" ht="14.4" x14ac:dyDescent="0.2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</row>
    <row r="608" spans="1:24" ht="14.4" x14ac:dyDescent="0.2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</row>
    <row r="609" spans="1:24" ht="14.4" x14ac:dyDescent="0.2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</row>
    <row r="610" spans="1:24" ht="14.4" x14ac:dyDescent="0.2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</row>
    <row r="611" spans="1:24" ht="14.4" x14ac:dyDescent="0.2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</row>
    <row r="612" spans="1:24" ht="14.4" x14ac:dyDescent="0.2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</row>
    <row r="613" spans="1:24" ht="14.4" x14ac:dyDescent="0.2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</row>
    <row r="614" spans="1:24" ht="14.4" x14ac:dyDescent="0.2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</row>
    <row r="615" spans="1:24" ht="14.4" x14ac:dyDescent="0.2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</row>
    <row r="616" spans="1:24" ht="14.4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</row>
    <row r="617" spans="1:24" ht="14.4" x14ac:dyDescent="0.2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</row>
    <row r="618" spans="1:24" ht="14.4" x14ac:dyDescent="0.2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</row>
    <row r="619" spans="1:24" ht="14.4" x14ac:dyDescent="0.2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</row>
    <row r="620" spans="1:24" ht="14.4" x14ac:dyDescent="0.2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</row>
    <row r="621" spans="1:24" ht="14.4" x14ac:dyDescent="0.2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</row>
    <row r="622" spans="1:24" ht="14.4" x14ac:dyDescent="0.2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</row>
    <row r="623" spans="1:24" ht="14.4" x14ac:dyDescent="0.2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</row>
    <row r="624" spans="1:24" ht="14.4" x14ac:dyDescent="0.2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</row>
    <row r="625" spans="1:24" ht="14.4" x14ac:dyDescent="0.2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</row>
    <row r="626" spans="1:24" ht="14.4" x14ac:dyDescent="0.2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</row>
    <row r="627" spans="1:24" ht="14.4" x14ac:dyDescent="0.2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</row>
    <row r="628" spans="1:24" ht="14.4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</row>
    <row r="629" spans="1:24" ht="14.4" x14ac:dyDescent="0.2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</row>
    <row r="630" spans="1:24" ht="14.4" x14ac:dyDescent="0.2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</row>
    <row r="631" spans="1:24" ht="14.4" x14ac:dyDescent="0.2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</row>
    <row r="632" spans="1:24" ht="14.4" x14ac:dyDescent="0.2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</row>
    <row r="633" spans="1:24" ht="14.4" x14ac:dyDescent="0.2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</row>
    <row r="634" spans="1:24" ht="14.4" x14ac:dyDescent="0.2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</row>
    <row r="635" spans="1:24" ht="14.4" x14ac:dyDescent="0.2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</row>
    <row r="636" spans="1:24" ht="14.4" x14ac:dyDescent="0.2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</row>
    <row r="637" spans="1:24" ht="14.4" x14ac:dyDescent="0.2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</row>
    <row r="638" spans="1:24" ht="14.4" x14ac:dyDescent="0.2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</row>
    <row r="639" spans="1:24" ht="14.4" x14ac:dyDescent="0.2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</row>
    <row r="640" spans="1:24" ht="14.4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</row>
    <row r="641" spans="1:24" ht="14.4" x14ac:dyDescent="0.2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</row>
    <row r="642" spans="1:24" ht="14.4" x14ac:dyDescent="0.2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</row>
    <row r="643" spans="1:24" ht="14.4" x14ac:dyDescent="0.2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</row>
    <row r="644" spans="1:24" ht="14.4" x14ac:dyDescent="0.2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</row>
    <row r="645" spans="1:24" ht="14.4" x14ac:dyDescent="0.2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</row>
    <row r="646" spans="1:24" ht="14.4" x14ac:dyDescent="0.2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</row>
    <row r="647" spans="1:24" ht="14.4" x14ac:dyDescent="0.2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</row>
    <row r="648" spans="1:24" ht="14.4" x14ac:dyDescent="0.2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</row>
    <row r="649" spans="1:24" ht="14.4" x14ac:dyDescent="0.2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</row>
    <row r="650" spans="1:24" ht="14.4" x14ac:dyDescent="0.2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</row>
    <row r="651" spans="1:24" ht="14.4" x14ac:dyDescent="0.2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</row>
    <row r="652" spans="1:24" ht="14.4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</row>
    <row r="653" spans="1:24" ht="14.4" x14ac:dyDescent="0.2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</row>
    <row r="654" spans="1:24" ht="14.4" x14ac:dyDescent="0.2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</row>
    <row r="655" spans="1:24" ht="14.4" x14ac:dyDescent="0.2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</row>
    <row r="656" spans="1:24" ht="14.4" x14ac:dyDescent="0.2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</row>
    <row r="657" spans="1:24" ht="14.4" x14ac:dyDescent="0.2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</row>
    <row r="658" spans="1:24" ht="14.4" x14ac:dyDescent="0.2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</row>
    <row r="659" spans="1:24" ht="14.4" x14ac:dyDescent="0.2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</row>
    <row r="660" spans="1:24" ht="14.4" x14ac:dyDescent="0.2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</row>
    <row r="661" spans="1:24" ht="14.4" x14ac:dyDescent="0.2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</row>
    <row r="662" spans="1:24" ht="14.4" x14ac:dyDescent="0.2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</row>
    <row r="663" spans="1:24" ht="14.4" x14ac:dyDescent="0.2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</row>
    <row r="664" spans="1:24" ht="14.4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</row>
    <row r="665" spans="1:24" ht="14.4" x14ac:dyDescent="0.2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</row>
    <row r="666" spans="1:24" ht="14.4" x14ac:dyDescent="0.2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</row>
    <row r="667" spans="1:24" ht="14.4" x14ac:dyDescent="0.2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</row>
    <row r="668" spans="1:24" ht="14.4" x14ac:dyDescent="0.2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</row>
    <row r="669" spans="1:24" ht="14.4" x14ac:dyDescent="0.2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</row>
    <row r="670" spans="1:24" ht="14.4" x14ac:dyDescent="0.2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</row>
    <row r="671" spans="1:24" ht="14.4" x14ac:dyDescent="0.2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</row>
    <row r="672" spans="1:24" ht="14.4" x14ac:dyDescent="0.2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</row>
    <row r="673" spans="1:24" ht="14.4" x14ac:dyDescent="0.2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</row>
    <row r="674" spans="1:24" ht="14.4" x14ac:dyDescent="0.2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</row>
    <row r="675" spans="1:24" ht="14.4" x14ac:dyDescent="0.2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</row>
    <row r="676" spans="1:24" ht="14.4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</row>
    <row r="677" spans="1:24" ht="14.4" x14ac:dyDescent="0.2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</row>
    <row r="678" spans="1:24" ht="14.4" x14ac:dyDescent="0.2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</row>
    <row r="679" spans="1:24" ht="14.4" x14ac:dyDescent="0.2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</row>
    <row r="680" spans="1:24" ht="14.4" x14ac:dyDescent="0.2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</row>
    <row r="681" spans="1:24" ht="14.4" x14ac:dyDescent="0.2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</row>
    <row r="682" spans="1:24" ht="14.4" x14ac:dyDescent="0.2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</row>
    <row r="683" spans="1:24" ht="14.4" x14ac:dyDescent="0.2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</row>
    <row r="684" spans="1:24" ht="14.4" x14ac:dyDescent="0.2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</row>
    <row r="685" spans="1:24" ht="14.4" x14ac:dyDescent="0.2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</row>
    <row r="686" spans="1:24" ht="14.4" x14ac:dyDescent="0.2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</row>
    <row r="687" spans="1:24" ht="14.4" x14ac:dyDescent="0.2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</row>
    <row r="688" spans="1:24" ht="14.4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</row>
    <row r="689" spans="1:24" ht="14.4" x14ac:dyDescent="0.2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</row>
    <row r="690" spans="1:24" ht="14.4" x14ac:dyDescent="0.2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</row>
    <row r="691" spans="1:24" ht="14.4" x14ac:dyDescent="0.2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</row>
    <row r="692" spans="1:24" ht="14.4" x14ac:dyDescent="0.2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</row>
    <row r="693" spans="1:24" ht="14.4" x14ac:dyDescent="0.2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</row>
    <row r="694" spans="1:24" ht="14.4" x14ac:dyDescent="0.2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</row>
    <row r="695" spans="1:24" ht="14.4" x14ac:dyDescent="0.2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</row>
    <row r="696" spans="1:24" ht="14.4" x14ac:dyDescent="0.2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</row>
    <row r="697" spans="1:24" ht="14.4" x14ac:dyDescent="0.2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</row>
    <row r="698" spans="1:24" ht="14.4" x14ac:dyDescent="0.2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</row>
    <row r="699" spans="1:24" ht="14.4" x14ac:dyDescent="0.2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</row>
    <row r="700" spans="1:24" ht="14.4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</row>
    <row r="701" spans="1:24" ht="14.4" x14ac:dyDescent="0.2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</row>
    <row r="702" spans="1:24" ht="14.4" x14ac:dyDescent="0.2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</row>
    <row r="703" spans="1:24" ht="14.4" x14ac:dyDescent="0.2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</row>
    <row r="704" spans="1:24" ht="14.4" x14ac:dyDescent="0.2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</row>
    <row r="705" spans="1:24" ht="14.4" x14ac:dyDescent="0.2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</row>
    <row r="706" spans="1:24" ht="14.4" x14ac:dyDescent="0.2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</row>
    <row r="707" spans="1:24" ht="14.4" x14ac:dyDescent="0.2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</row>
    <row r="708" spans="1:24" ht="14.4" x14ac:dyDescent="0.2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</row>
    <row r="709" spans="1:24" ht="14.4" x14ac:dyDescent="0.2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</row>
    <row r="710" spans="1:24" ht="14.4" x14ac:dyDescent="0.2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</row>
    <row r="711" spans="1:24" ht="14.4" x14ac:dyDescent="0.2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</row>
    <row r="712" spans="1:24" ht="14.4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</row>
    <row r="713" spans="1:24" ht="14.4" x14ac:dyDescent="0.2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</row>
    <row r="714" spans="1:24" ht="14.4" x14ac:dyDescent="0.2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</row>
    <row r="715" spans="1:24" ht="14.4" x14ac:dyDescent="0.2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</row>
    <row r="716" spans="1:24" ht="14.4" x14ac:dyDescent="0.2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</row>
    <row r="717" spans="1:24" ht="14.4" x14ac:dyDescent="0.2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</row>
    <row r="718" spans="1:24" ht="14.4" x14ac:dyDescent="0.2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</row>
    <row r="719" spans="1:24" ht="14.4" x14ac:dyDescent="0.2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</row>
    <row r="720" spans="1:24" ht="14.4" x14ac:dyDescent="0.2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</row>
    <row r="721" spans="1:24" ht="14.4" x14ac:dyDescent="0.2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</row>
    <row r="722" spans="1:24" ht="14.4" x14ac:dyDescent="0.2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</row>
    <row r="723" spans="1:24" ht="14.4" x14ac:dyDescent="0.2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</row>
    <row r="724" spans="1:24" ht="14.4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</row>
    <row r="725" spans="1:24" ht="14.4" x14ac:dyDescent="0.2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</row>
    <row r="726" spans="1:24" ht="14.4" x14ac:dyDescent="0.2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</row>
    <row r="727" spans="1:24" ht="14.4" x14ac:dyDescent="0.2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</row>
    <row r="728" spans="1:24" ht="14.4" x14ac:dyDescent="0.2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</row>
    <row r="729" spans="1:24" ht="14.4" x14ac:dyDescent="0.2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</row>
    <row r="730" spans="1:24" ht="14.4" x14ac:dyDescent="0.2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</row>
    <row r="731" spans="1:24" ht="14.4" x14ac:dyDescent="0.2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</row>
    <row r="732" spans="1:24" ht="14.4" x14ac:dyDescent="0.2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</row>
    <row r="733" spans="1:24" ht="14.4" x14ac:dyDescent="0.2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</row>
    <row r="734" spans="1:24" ht="14.4" x14ac:dyDescent="0.2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</row>
    <row r="735" spans="1:24" ht="14.4" x14ac:dyDescent="0.2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</row>
    <row r="736" spans="1:24" ht="14.4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</row>
    <row r="737" spans="1:24" ht="14.4" x14ac:dyDescent="0.2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</row>
    <row r="738" spans="1:24" ht="14.4" x14ac:dyDescent="0.2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</row>
    <row r="739" spans="1:24" ht="14.4" x14ac:dyDescent="0.2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</row>
    <row r="740" spans="1:24" ht="14.4" x14ac:dyDescent="0.2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</row>
    <row r="741" spans="1:24" ht="14.4" x14ac:dyDescent="0.2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</row>
    <row r="742" spans="1:24" ht="14.4" x14ac:dyDescent="0.2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</row>
    <row r="743" spans="1:24" ht="14.4" x14ac:dyDescent="0.2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</row>
    <row r="744" spans="1:24" ht="14.4" x14ac:dyDescent="0.2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</row>
    <row r="745" spans="1:24" ht="14.4" x14ac:dyDescent="0.2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</row>
    <row r="746" spans="1:24" ht="14.4" x14ac:dyDescent="0.2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</row>
    <row r="747" spans="1:24" ht="14.4" x14ac:dyDescent="0.2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</row>
    <row r="748" spans="1:24" ht="14.4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</row>
    <row r="749" spans="1:24" ht="14.4" x14ac:dyDescent="0.2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</row>
    <row r="750" spans="1:24" ht="14.4" x14ac:dyDescent="0.2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</row>
    <row r="751" spans="1:24" ht="14.4" x14ac:dyDescent="0.2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</row>
    <row r="752" spans="1:24" ht="14.4" x14ac:dyDescent="0.2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</row>
    <row r="753" spans="1:24" ht="14.4" x14ac:dyDescent="0.2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</row>
    <row r="754" spans="1:24" ht="14.4" x14ac:dyDescent="0.2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</row>
    <row r="755" spans="1:24" ht="14.4" x14ac:dyDescent="0.2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</row>
    <row r="756" spans="1:24" ht="14.4" x14ac:dyDescent="0.2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</row>
    <row r="757" spans="1:24" ht="14.4" x14ac:dyDescent="0.2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</row>
    <row r="758" spans="1:24" ht="14.4" x14ac:dyDescent="0.2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</row>
    <row r="759" spans="1:24" ht="14.4" x14ac:dyDescent="0.2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</row>
    <row r="760" spans="1:24" ht="14.4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</row>
    <row r="761" spans="1:24" ht="14.4" x14ac:dyDescent="0.2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</row>
    <row r="762" spans="1:24" ht="14.4" x14ac:dyDescent="0.2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</row>
    <row r="763" spans="1:24" ht="14.4" x14ac:dyDescent="0.2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</row>
    <row r="764" spans="1:24" ht="14.4" x14ac:dyDescent="0.2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</row>
    <row r="765" spans="1:24" ht="14.4" x14ac:dyDescent="0.2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</row>
    <row r="766" spans="1:24" ht="14.4" x14ac:dyDescent="0.2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</row>
    <row r="767" spans="1:24" ht="14.4" x14ac:dyDescent="0.2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</row>
    <row r="768" spans="1:24" ht="14.4" x14ac:dyDescent="0.2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</row>
    <row r="769" spans="1:24" ht="14.4" x14ac:dyDescent="0.2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</row>
    <row r="770" spans="1:24" ht="14.4" x14ac:dyDescent="0.2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</row>
    <row r="771" spans="1:24" ht="14.4" x14ac:dyDescent="0.2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</row>
    <row r="772" spans="1:24" ht="14.4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</row>
    <row r="773" spans="1:24" ht="14.4" x14ac:dyDescent="0.2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</row>
    <row r="774" spans="1:24" ht="14.4" x14ac:dyDescent="0.2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</row>
    <row r="775" spans="1:24" ht="14.4" x14ac:dyDescent="0.2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</row>
    <row r="776" spans="1:24" ht="14.4" x14ac:dyDescent="0.2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</row>
    <row r="777" spans="1:24" ht="14.4" x14ac:dyDescent="0.2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</row>
    <row r="778" spans="1:24" ht="14.4" x14ac:dyDescent="0.2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</row>
    <row r="779" spans="1:24" ht="14.4" x14ac:dyDescent="0.2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</row>
    <row r="780" spans="1:24" ht="14.4" x14ac:dyDescent="0.2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</row>
    <row r="781" spans="1:24" ht="14.4" x14ac:dyDescent="0.2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</row>
    <row r="782" spans="1:24" ht="14.4" x14ac:dyDescent="0.2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</row>
    <row r="783" spans="1:24" ht="14.4" x14ac:dyDescent="0.2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</row>
    <row r="784" spans="1:24" ht="14.4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</row>
    <row r="785" spans="1:24" ht="14.4" x14ac:dyDescent="0.2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</row>
    <row r="786" spans="1:24" ht="14.4" x14ac:dyDescent="0.2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</row>
    <row r="787" spans="1:24" ht="14.4" x14ac:dyDescent="0.2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</row>
    <row r="788" spans="1:24" ht="14.4" x14ac:dyDescent="0.2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</row>
    <row r="789" spans="1:24" ht="14.4" x14ac:dyDescent="0.2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</row>
    <row r="790" spans="1:24" ht="14.4" x14ac:dyDescent="0.2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</row>
    <row r="791" spans="1:24" ht="14.4" x14ac:dyDescent="0.2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</row>
    <row r="792" spans="1:24" ht="14.4" x14ac:dyDescent="0.2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</row>
    <row r="793" spans="1:24" ht="14.4" x14ac:dyDescent="0.2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</row>
    <row r="794" spans="1:24" ht="14.4" x14ac:dyDescent="0.2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</row>
    <row r="795" spans="1:24" ht="14.4" x14ac:dyDescent="0.2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</row>
    <row r="796" spans="1:24" ht="14.4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</row>
    <row r="797" spans="1:24" ht="14.4" x14ac:dyDescent="0.2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</row>
    <row r="798" spans="1:24" ht="14.4" x14ac:dyDescent="0.2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</row>
    <row r="799" spans="1:24" ht="14.4" x14ac:dyDescent="0.2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</row>
    <row r="800" spans="1:24" ht="14.4" x14ac:dyDescent="0.2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</row>
    <row r="801" spans="1:24" ht="14.4" x14ac:dyDescent="0.2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</row>
    <row r="802" spans="1:24" ht="14.4" x14ac:dyDescent="0.2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</row>
    <row r="803" spans="1:24" ht="14.4" x14ac:dyDescent="0.2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</row>
    <row r="804" spans="1:24" ht="14.4" x14ac:dyDescent="0.2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</row>
    <row r="805" spans="1:24" ht="14.4" x14ac:dyDescent="0.2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</row>
    <row r="806" spans="1:24" ht="14.4" x14ac:dyDescent="0.2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</row>
    <row r="807" spans="1:24" ht="14.4" x14ac:dyDescent="0.2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</row>
    <row r="808" spans="1:24" ht="14.4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</row>
    <row r="809" spans="1:24" ht="14.4" x14ac:dyDescent="0.2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</row>
    <row r="810" spans="1:24" ht="14.4" x14ac:dyDescent="0.2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</row>
    <row r="811" spans="1:24" ht="14.4" x14ac:dyDescent="0.2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</row>
    <row r="812" spans="1:24" ht="14.4" x14ac:dyDescent="0.2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</row>
    <row r="813" spans="1:24" ht="14.4" x14ac:dyDescent="0.2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</row>
    <row r="814" spans="1:24" ht="14.4" x14ac:dyDescent="0.2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</row>
    <row r="815" spans="1:24" ht="14.4" x14ac:dyDescent="0.2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</row>
    <row r="816" spans="1:24" ht="14.4" x14ac:dyDescent="0.2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</row>
    <row r="817" spans="1:24" ht="14.4" x14ac:dyDescent="0.2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</row>
    <row r="818" spans="1:24" ht="14.4" x14ac:dyDescent="0.2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</row>
    <row r="819" spans="1:24" ht="14.4" x14ac:dyDescent="0.2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</row>
    <row r="820" spans="1:24" ht="14.4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</row>
    <row r="821" spans="1:24" ht="14.4" x14ac:dyDescent="0.2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</row>
    <row r="822" spans="1:24" ht="14.4" x14ac:dyDescent="0.2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</row>
    <row r="823" spans="1:24" ht="14.4" x14ac:dyDescent="0.2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</row>
    <row r="824" spans="1:24" ht="14.4" x14ac:dyDescent="0.2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</row>
    <row r="825" spans="1:24" ht="14.4" x14ac:dyDescent="0.2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</row>
    <row r="826" spans="1:24" ht="14.4" x14ac:dyDescent="0.2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</row>
    <row r="827" spans="1:24" ht="14.4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</row>
    <row r="828" spans="1:24" ht="14.4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</row>
    <row r="829" spans="1:24" ht="14.4" x14ac:dyDescent="0.2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</row>
    <row r="830" spans="1:24" ht="14.4" x14ac:dyDescent="0.2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</row>
    <row r="831" spans="1:24" ht="14.4" x14ac:dyDescent="0.2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</row>
    <row r="832" spans="1:24" ht="14.4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</row>
    <row r="833" spans="1:24" ht="14.4" x14ac:dyDescent="0.2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</row>
    <row r="834" spans="1:24" ht="14.4" x14ac:dyDescent="0.2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</row>
    <row r="835" spans="1:24" ht="14.4" x14ac:dyDescent="0.2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</row>
    <row r="836" spans="1:24" ht="14.4" x14ac:dyDescent="0.2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</row>
    <row r="837" spans="1:24" ht="14.4" x14ac:dyDescent="0.2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</row>
    <row r="838" spans="1:24" ht="14.4" x14ac:dyDescent="0.2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</row>
    <row r="839" spans="1:24" ht="14.4" x14ac:dyDescent="0.2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</row>
    <row r="840" spans="1:24" ht="14.4" x14ac:dyDescent="0.2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</row>
    <row r="841" spans="1:24" ht="14.4" x14ac:dyDescent="0.2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</row>
    <row r="842" spans="1:24" ht="14.4" x14ac:dyDescent="0.2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</row>
    <row r="843" spans="1:24" ht="14.4" x14ac:dyDescent="0.2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</row>
    <row r="844" spans="1:24" ht="14.4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</row>
    <row r="845" spans="1:24" ht="14.4" x14ac:dyDescent="0.2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</row>
    <row r="846" spans="1:24" ht="14.4" x14ac:dyDescent="0.2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</row>
    <row r="847" spans="1:24" ht="14.4" x14ac:dyDescent="0.2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</row>
    <row r="848" spans="1:24" ht="14.4" x14ac:dyDescent="0.2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</row>
    <row r="849" spans="1:24" ht="14.4" x14ac:dyDescent="0.2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</row>
    <row r="850" spans="1:24" ht="14.4" x14ac:dyDescent="0.2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</row>
    <row r="851" spans="1:24" ht="14.4" x14ac:dyDescent="0.2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</row>
    <row r="852" spans="1:24" ht="14.4" x14ac:dyDescent="0.2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</row>
    <row r="853" spans="1:24" ht="14.4" x14ac:dyDescent="0.2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</row>
    <row r="854" spans="1:24" ht="14.4" x14ac:dyDescent="0.2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</row>
    <row r="855" spans="1:24" ht="14.4" x14ac:dyDescent="0.2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</row>
    <row r="856" spans="1:24" ht="14.4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</row>
    <row r="857" spans="1:24" ht="14.4" x14ac:dyDescent="0.2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</row>
    <row r="858" spans="1:24" ht="14.4" x14ac:dyDescent="0.2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</row>
    <row r="859" spans="1:24" ht="14.4" x14ac:dyDescent="0.2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</row>
    <row r="860" spans="1:24" ht="14.4" x14ac:dyDescent="0.2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</row>
    <row r="861" spans="1:24" ht="14.4" x14ac:dyDescent="0.2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</row>
    <row r="862" spans="1:24" ht="14.4" x14ac:dyDescent="0.2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</row>
    <row r="863" spans="1:24" ht="14.4" x14ac:dyDescent="0.2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</row>
    <row r="864" spans="1:24" ht="14.4" x14ac:dyDescent="0.2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</row>
    <row r="865" spans="1:24" ht="14.4" x14ac:dyDescent="0.2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</row>
    <row r="866" spans="1:24" ht="14.4" x14ac:dyDescent="0.2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</row>
    <row r="867" spans="1:24" ht="14.4" x14ac:dyDescent="0.2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</row>
    <row r="868" spans="1:24" ht="14.4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</row>
    <row r="869" spans="1:24" ht="14.4" x14ac:dyDescent="0.2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</row>
    <row r="870" spans="1:24" ht="14.4" x14ac:dyDescent="0.2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</row>
    <row r="871" spans="1:24" ht="14.4" x14ac:dyDescent="0.2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</row>
    <row r="872" spans="1:24" ht="14.4" x14ac:dyDescent="0.2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</row>
    <row r="873" spans="1:24" ht="14.4" x14ac:dyDescent="0.2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</row>
    <row r="874" spans="1:24" ht="14.4" x14ac:dyDescent="0.2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</row>
    <row r="875" spans="1:24" ht="14.4" x14ac:dyDescent="0.2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</row>
    <row r="876" spans="1:24" ht="14.4" x14ac:dyDescent="0.2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</row>
    <row r="877" spans="1:24" ht="14.4" x14ac:dyDescent="0.2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</row>
    <row r="878" spans="1:24" ht="14.4" x14ac:dyDescent="0.2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</row>
    <row r="879" spans="1:24" ht="14.4" x14ac:dyDescent="0.2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</row>
    <row r="880" spans="1:24" ht="14.4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</row>
    <row r="881" spans="1:24" ht="14.4" x14ac:dyDescent="0.2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</row>
    <row r="882" spans="1:24" ht="14.4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</row>
    <row r="883" spans="1:24" ht="14.4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</row>
    <row r="884" spans="1:24" ht="14.4" x14ac:dyDescent="0.2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</row>
    <row r="885" spans="1:24" ht="14.4" x14ac:dyDescent="0.2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</row>
    <row r="886" spans="1:24" ht="14.4" x14ac:dyDescent="0.2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</row>
    <row r="887" spans="1:24" ht="14.4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</row>
    <row r="888" spans="1:24" ht="14.4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</row>
    <row r="889" spans="1:24" ht="14.4" x14ac:dyDescent="0.2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</row>
    <row r="890" spans="1:24" ht="14.4" x14ac:dyDescent="0.2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</row>
    <row r="891" spans="1:24" ht="14.4" x14ac:dyDescent="0.2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</row>
    <row r="892" spans="1:24" ht="14.4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</row>
    <row r="893" spans="1:24" ht="14.4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</row>
    <row r="894" spans="1:24" ht="14.4" x14ac:dyDescent="0.2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</row>
    <row r="895" spans="1:24" ht="14.4" x14ac:dyDescent="0.2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</row>
    <row r="896" spans="1:24" ht="14.4" x14ac:dyDescent="0.2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</row>
    <row r="897" spans="1:24" ht="14.4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</row>
    <row r="898" spans="1:24" ht="14.4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</row>
    <row r="899" spans="1:24" ht="14.4" x14ac:dyDescent="0.2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</row>
    <row r="900" spans="1:24" ht="14.4" x14ac:dyDescent="0.2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</row>
    <row r="901" spans="1:24" ht="14.4" x14ac:dyDescent="0.2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</row>
    <row r="902" spans="1:24" ht="14.4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</row>
    <row r="903" spans="1:24" ht="14.4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</row>
    <row r="904" spans="1:24" ht="14.4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</row>
    <row r="905" spans="1:24" ht="14.4" x14ac:dyDescent="0.2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</row>
    <row r="906" spans="1:24" ht="14.4" x14ac:dyDescent="0.2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</row>
    <row r="907" spans="1:24" ht="14.4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</row>
    <row r="908" spans="1:24" ht="14.4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</row>
    <row r="909" spans="1:24" ht="14.4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</row>
    <row r="910" spans="1:24" ht="14.4" x14ac:dyDescent="0.2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</row>
    <row r="911" spans="1:24" ht="14.4" x14ac:dyDescent="0.2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</row>
    <row r="912" spans="1:24" ht="14.4" x14ac:dyDescent="0.2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</row>
    <row r="913" spans="1:24" ht="14.4" x14ac:dyDescent="0.2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</row>
    <row r="914" spans="1:24" ht="14.4" x14ac:dyDescent="0.2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</row>
    <row r="915" spans="1:24" ht="14.4" x14ac:dyDescent="0.2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</row>
    <row r="916" spans="1:24" ht="14.4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</row>
    <row r="917" spans="1:24" ht="14.4" x14ac:dyDescent="0.2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</row>
    <row r="918" spans="1:24" ht="14.4" x14ac:dyDescent="0.2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</row>
    <row r="919" spans="1:24" ht="14.4" x14ac:dyDescent="0.2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</row>
    <row r="920" spans="1:24" ht="14.4" x14ac:dyDescent="0.2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</row>
    <row r="921" spans="1:24" ht="14.4" x14ac:dyDescent="0.2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</row>
    <row r="922" spans="1:24" ht="14.4" x14ac:dyDescent="0.2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</row>
    <row r="923" spans="1:24" ht="14.4" x14ac:dyDescent="0.2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</row>
    <row r="924" spans="1:24" ht="14.4" x14ac:dyDescent="0.2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</row>
    <row r="925" spans="1:24" ht="14.4" x14ac:dyDescent="0.2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</row>
    <row r="926" spans="1:24" ht="14.4" x14ac:dyDescent="0.2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</row>
    <row r="927" spans="1:24" ht="14.4" x14ac:dyDescent="0.2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</row>
    <row r="928" spans="1:24" ht="14.4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</row>
    <row r="929" spans="1:24" ht="14.4" x14ac:dyDescent="0.2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</row>
    <row r="930" spans="1:24" ht="14.4" x14ac:dyDescent="0.2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</row>
    <row r="931" spans="1:24" ht="14.4" x14ac:dyDescent="0.2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</row>
    <row r="932" spans="1:24" ht="14.4" x14ac:dyDescent="0.2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</row>
    <row r="933" spans="1:24" ht="14.4" x14ac:dyDescent="0.2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</row>
    <row r="934" spans="1:24" ht="14.4" x14ac:dyDescent="0.2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</row>
    <row r="935" spans="1:24" ht="14.4" x14ac:dyDescent="0.2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</row>
    <row r="936" spans="1:24" ht="14.4" x14ac:dyDescent="0.2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</row>
    <row r="937" spans="1:24" ht="14.4" x14ac:dyDescent="0.2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</row>
    <row r="938" spans="1:24" ht="14.4" x14ac:dyDescent="0.2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</row>
    <row r="939" spans="1:24" ht="14.4" x14ac:dyDescent="0.2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</row>
    <row r="940" spans="1:24" ht="14.4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</row>
    <row r="941" spans="1:24" ht="14.4" x14ac:dyDescent="0.2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</row>
    <row r="942" spans="1:24" ht="14.4" x14ac:dyDescent="0.2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</row>
    <row r="943" spans="1:24" ht="14.4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</row>
    <row r="944" spans="1:24" ht="14.4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</row>
    <row r="945" spans="1:24" ht="14.4" x14ac:dyDescent="0.2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</row>
    <row r="946" spans="1:24" ht="14.4" x14ac:dyDescent="0.2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</row>
    <row r="947" spans="1:24" ht="14.4" x14ac:dyDescent="0.2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</row>
    <row r="948" spans="1:24" ht="14.4" x14ac:dyDescent="0.25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</row>
    <row r="949" spans="1:24" ht="14.4" x14ac:dyDescent="0.25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</row>
    <row r="950" spans="1:24" ht="14.4" x14ac:dyDescent="0.25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</row>
    <row r="951" spans="1:24" ht="14.4" x14ac:dyDescent="0.25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B3:I18"/>
  <sheetViews>
    <sheetView showGridLines="0" workbookViewId="0">
      <selection activeCell="F20" sqref="F20"/>
    </sheetView>
  </sheetViews>
  <sheetFormatPr defaultColWidth="12.6640625" defaultRowHeight="15.75" customHeight="1" x14ac:dyDescent="0.25"/>
  <cols>
    <col min="6" max="6" width="18.88671875" customWidth="1"/>
  </cols>
  <sheetData>
    <row r="3" spans="2:9" ht="15.75" customHeight="1" x14ac:dyDescent="0.25">
      <c r="B3" s="69" t="s">
        <v>96</v>
      </c>
      <c r="C3" s="70"/>
      <c r="D3" s="70"/>
      <c r="E3" s="70"/>
      <c r="F3" s="70"/>
      <c r="G3" s="70"/>
      <c r="H3" s="70"/>
      <c r="I3" s="70"/>
    </row>
    <row r="4" spans="2:9" ht="57.6" x14ac:dyDescent="0.25">
      <c r="B4" s="71" t="s">
        <v>58</v>
      </c>
      <c r="C4" s="72" t="s">
        <v>78</v>
      </c>
      <c r="D4" s="73" t="s">
        <v>7</v>
      </c>
      <c r="E4" s="73" t="s">
        <v>8</v>
      </c>
      <c r="F4" s="73" t="s">
        <v>9</v>
      </c>
      <c r="G4" s="73" t="s">
        <v>0</v>
      </c>
      <c r="H4" s="73" t="s">
        <v>10</v>
      </c>
      <c r="I4" s="73" t="s">
        <v>79</v>
      </c>
    </row>
    <row r="5" spans="2:9" ht="15.75" customHeight="1" x14ac:dyDescent="0.25">
      <c r="B5" s="74" t="s">
        <v>80</v>
      </c>
      <c r="C5" s="75" t="s">
        <v>59</v>
      </c>
      <c r="D5" s="75" t="s">
        <v>81</v>
      </c>
      <c r="E5" s="75" t="s">
        <v>13</v>
      </c>
      <c r="F5" s="75" t="s">
        <v>82</v>
      </c>
      <c r="G5" s="75" t="s">
        <v>2</v>
      </c>
      <c r="H5" s="75">
        <v>10</v>
      </c>
      <c r="I5" s="76">
        <v>173</v>
      </c>
    </row>
    <row r="6" spans="2:9" ht="15.75" customHeight="1" x14ac:dyDescent="0.25">
      <c r="B6" s="77"/>
      <c r="C6" s="78" t="s">
        <v>59</v>
      </c>
      <c r="D6" s="78" t="s">
        <v>12</v>
      </c>
      <c r="E6" s="78" t="s">
        <v>16</v>
      </c>
      <c r="F6" s="78" t="s">
        <v>1</v>
      </c>
      <c r="G6" s="78" t="s">
        <v>2</v>
      </c>
      <c r="H6" s="78" t="s">
        <v>62</v>
      </c>
      <c r="I6" s="79">
        <v>20</v>
      </c>
    </row>
    <row r="7" spans="2:9" ht="15.75" customHeight="1" x14ac:dyDescent="0.25">
      <c r="B7" s="77"/>
      <c r="C7" s="78" t="s">
        <v>59</v>
      </c>
      <c r="D7" s="78" t="s">
        <v>81</v>
      </c>
      <c r="E7" s="78" t="s">
        <v>16</v>
      </c>
      <c r="F7" s="78" t="s">
        <v>83</v>
      </c>
      <c r="G7" s="78" t="s">
        <v>2</v>
      </c>
      <c r="H7" s="80"/>
      <c r="I7" s="81"/>
    </row>
    <row r="8" spans="2:9" ht="15.75" customHeight="1" x14ac:dyDescent="0.25">
      <c r="B8" s="77"/>
      <c r="C8" s="78" t="s">
        <v>59</v>
      </c>
      <c r="D8" s="78" t="s">
        <v>81</v>
      </c>
      <c r="E8" s="78" t="s">
        <v>16</v>
      </c>
      <c r="F8" s="78" t="s">
        <v>84</v>
      </c>
      <c r="G8" s="78" t="s">
        <v>2</v>
      </c>
      <c r="H8" s="80"/>
      <c r="I8" s="81"/>
    </row>
    <row r="9" spans="2:9" ht="15.75" customHeight="1" x14ac:dyDescent="0.25">
      <c r="B9" s="77"/>
      <c r="C9" s="78" t="s">
        <v>59</v>
      </c>
      <c r="D9" s="78" t="s">
        <v>81</v>
      </c>
      <c r="E9" s="78" t="s">
        <v>13</v>
      </c>
      <c r="F9" s="78" t="s">
        <v>85</v>
      </c>
      <c r="G9" s="78" t="s">
        <v>2</v>
      </c>
      <c r="H9" s="80"/>
      <c r="I9" s="81"/>
    </row>
    <row r="10" spans="2:9" ht="57.6" x14ac:dyDescent="0.25">
      <c r="B10" s="71" t="s">
        <v>58</v>
      </c>
      <c r="C10" s="72" t="s">
        <v>78</v>
      </c>
      <c r="D10" s="73" t="s">
        <v>7</v>
      </c>
      <c r="E10" s="73" t="s">
        <v>8</v>
      </c>
      <c r="F10" s="73" t="s">
        <v>9</v>
      </c>
      <c r="G10" s="73" t="s">
        <v>0</v>
      </c>
      <c r="H10" s="73" t="s">
        <v>10</v>
      </c>
      <c r="I10" s="73" t="s">
        <v>79</v>
      </c>
    </row>
    <row r="11" spans="2:9" ht="15.75" customHeight="1" x14ac:dyDescent="0.25">
      <c r="B11" s="74" t="s">
        <v>4</v>
      </c>
      <c r="C11" s="82" t="s">
        <v>59</v>
      </c>
      <c r="D11" s="82" t="s">
        <v>81</v>
      </c>
      <c r="E11" s="82" t="s">
        <v>13</v>
      </c>
      <c r="F11" s="82" t="s">
        <v>82</v>
      </c>
      <c r="G11" s="82" t="s">
        <v>2</v>
      </c>
      <c r="H11" s="83">
        <v>10</v>
      </c>
      <c r="I11" s="84">
        <v>15.4</v>
      </c>
    </row>
    <row r="12" spans="2:9" ht="15.75" customHeight="1" x14ac:dyDescent="0.25">
      <c r="B12" s="77"/>
      <c r="C12" s="83" t="s">
        <v>59</v>
      </c>
      <c r="D12" s="83" t="s">
        <v>81</v>
      </c>
      <c r="E12" s="83" t="s">
        <v>16</v>
      </c>
      <c r="F12" s="83" t="s">
        <v>83</v>
      </c>
      <c r="G12" s="83" t="s">
        <v>2</v>
      </c>
      <c r="H12" s="83" t="s">
        <v>62</v>
      </c>
      <c r="I12" s="85"/>
    </row>
    <row r="13" spans="2:9" ht="15.75" customHeight="1" x14ac:dyDescent="0.25">
      <c r="B13" s="77"/>
      <c r="C13" s="83" t="s">
        <v>59</v>
      </c>
      <c r="D13" s="83" t="s">
        <v>12</v>
      </c>
      <c r="E13" s="83" t="s">
        <v>16</v>
      </c>
      <c r="F13" s="83" t="s">
        <v>84</v>
      </c>
      <c r="G13" s="83" t="s">
        <v>2</v>
      </c>
      <c r="H13" s="83" t="s">
        <v>62</v>
      </c>
      <c r="I13" s="86"/>
    </row>
    <row r="14" spans="2:9" ht="15.75" customHeight="1" x14ac:dyDescent="0.25">
      <c r="B14" s="77"/>
      <c r="C14" s="83" t="s">
        <v>59</v>
      </c>
      <c r="D14" s="83" t="s">
        <v>12</v>
      </c>
      <c r="E14" s="83" t="s">
        <v>13</v>
      </c>
      <c r="F14" s="83" t="s">
        <v>85</v>
      </c>
      <c r="G14" s="83" t="s">
        <v>2</v>
      </c>
      <c r="H14" s="83" t="s">
        <v>62</v>
      </c>
      <c r="I14" s="86"/>
    </row>
    <row r="15" spans="2:9" ht="15.75" customHeight="1" x14ac:dyDescent="0.25">
      <c r="B15" s="87" t="s">
        <v>97</v>
      </c>
      <c r="C15" s="5"/>
      <c r="D15" s="5"/>
      <c r="E15" s="5"/>
      <c r="F15" s="5"/>
      <c r="G15" s="5"/>
      <c r="H15" s="5"/>
      <c r="I15" s="5"/>
    </row>
    <row r="17" spans="2:2" ht="15.75" customHeight="1" x14ac:dyDescent="0.3">
      <c r="B17" s="88" t="s">
        <v>98</v>
      </c>
    </row>
    <row r="18" spans="2:2" ht="15.75" customHeight="1" x14ac:dyDescent="0.3">
      <c r="B18" s="88" t="s">
        <v>99</v>
      </c>
    </row>
  </sheetData>
  <mergeCells count="1">
    <mergeCell ref="B15:I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V1020"/>
  <sheetViews>
    <sheetView showGridLines="0" topLeftCell="A36" workbookViewId="0">
      <selection activeCell="J49" sqref="J49"/>
    </sheetView>
  </sheetViews>
  <sheetFormatPr defaultColWidth="12.6640625" defaultRowHeight="15.75" customHeight="1" x14ac:dyDescent="0.25"/>
  <cols>
    <col min="1" max="1" width="7.44140625" customWidth="1"/>
    <col min="2" max="2" width="16.21875" customWidth="1"/>
    <col min="5" max="5" width="23.21875" customWidth="1"/>
  </cols>
  <sheetData>
    <row r="1" spans="1:22" ht="15.75" customHeight="1" x14ac:dyDescent="0.25">
      <c r="A1" s="63" t="s">
        <v>100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15.75" customHeight="1" x14ac:dyDescent="0.25">
      <c r="A2" s="63"/>
      <c r="B2" s="1"/>
      <c r="C2" s="1"/>
      <c r="D2" s="1"/>
      <c r="E2" s="1"/>
      <c r="F2" s="1"/>
      <c r="G2" s="1"/>
      <c r="H2" s="1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ht="15.75" customHeight="1" x14ac:dyDescent="0.25">
      <c r="A3" s="63"/>
      <c r="B3" s="89" t="s">
        <v>57</v>
      </c>
      <c r="C3" s="1"/>
      <c r="D3" s="1"/>
      <c r="E3" s="1"/>
      <c r="F3" s="1"/>
      <c r="G3" s="1"/>
      <c r="H3" s="64" t="s">
        <v>86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15.75" customHeight="1" x14ac:dyDescent="0.25">
      <c r="A4" s="63"/>
      <c r="B4" s="90" t="s">
        <v>101</v>
      </c>
      <c r="C4" s="4"/>
      <c r="D4" s="4"/>
      <c r="E4" s="4"/>
      <c r="F4" s="4"/>
      <c r="G4" s="23"/>
      <c r="H4" s="64" t="s">
        <v>102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72" x14ac:dyDescent="0.25">
      <c r="A5" s="63"/>
      <c r="B5" s="25" t="s">
        <v>58</v>
      </c>
      <c r="C5" s="26" t="s">
        <v>7</v>
      </c>
      <c r="D5" s="26" t="s">
        <v>8</v>
      </c>
      <c r="E5" s="26" t="s">
        <v>9</v>
      </c>
      <c r="F5" s="26" t="s">
        <v>0</v>
      </c>
      <c r="G5" s="27" t="s">
        <v>10</v>
      </c>
      <c r="H5" s="91" t="s">
        <v>103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15.75" customHeight="1" x14ac:dyDescent="0.25">
      <c r="A6" s="63"/>
      <c r="B6" s="92" t="s">
        <v>59</v>
      </c>
      <c r="C6" s="93" t="s">
        <v>25</v>
      </c>
      <c r="D6" s="93" t="s">
        <v>60</v>
      </c>
      <c r="E6" s="93" t="s">
        <v>61</v>
      </c>
      <c r="F6" s="93" t="s">
        <v>2</v>
      </c>
      <c r="G6" s="94" t="s">
        <v>18</v>
      </c>
      <c r="H6" s="95" t="s">
        <v>62</v>
      </c>
      <c r="I6" s="66"/>
      <c r="J6" s="96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ht="15.75" customHeight="1" x14ac:dyDescent="0.25">
      <c r="A7" s="63"/>
      <c r="B7" s="97" t="s">
        <v>59</v>
      </c>
      <c r="C7" s="98" t="s">
        <v>25</v>
      </c>
      <c r="D7" s="98" t="s">
        <v>60</v>
      </c>
      <c r="E7" s="98" t="s">
        <v>63</v>
      </c>
      <c r="F7" s="98" t="s">
        <v>2</v>
      </c>
      <c r="G7" s="99" t="s">
        <v>64</v>
      </c>
      <c r="H7" s="100" t="s">
        <v>62</v>
      </c>
      <c r="I7" s="66"/>
      <c r="J7" s="96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 ht="15.75" customHeight="1" x14ac:dyDescent="0.3">
      <c r="A8" s="63"/>
      <c r="B8" s="97" t="s">
        <v>3</v>
      </c>
      <c r="C8" s="101" t="s">
        <v>65</v>
      </c>
      <c r="D8" s="98" t="s">
        <v>13</v>
      </c>
      <c r="E8" s="98" t="s">
        <v>14</v>
      </c>
      <c r="F8" s="98" t="s">
        <v>2</v>
      </c>
      <c r="G8" s="99">
        <v>10</v>
      </c>
      <c r="H8" s="102">
        <v>36</v>
      </c>
      <c r="I8" s="103"/>
      <c r="J8" s="66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2" ht="15.75" customHeight="1" x14ac:dyDescent="0.3">
      <c r="A9" s="63"/>
      <c r="B9" s="97" t="s">
        <v>4</v>
      </c>
      <c r="C9" s="101" t="s">
        <v>65</v>
      </c>
      <c r="D9" s="98" t="s">
        <v>13</v>
      </c>
      <c r="E9" s="98" t="s">
        <v>14</v>
      </c>
      <c r="F9" s="98" t="s">
        <v>2</v>
      </c>
      <c r="G9" s="99">
        <v>10</v>
      </c>
      <c r="H9" s="102">
        <v>10</v>
      </c>
      <c r="I9" s="103"/>
      <c r="J9" s="66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2" ht="15.75" customHeight="1" x14ac:dyDescent="0.25">
      <c r="A10" s="63"/>
      <c r="B10" s="97" t="s">
        <v>3</v>
      </c>
      <c r="C10" s="98" t="s">
        <v>25</v>
      </c>
      <c r="D10" s="98" t="s">
        <v>16</v>
      </c>
      <c r="E10" s="98" t="s">
        <v>17</v>
      </c>
      <c r="F10" s="98" t="s">
        <v>18</v>
      </c>
      <c r="G10" s="99" t="s">
        <v>18</v>
      </c>
      <c r="H10" s="102">
        <v>88</v>
      </c>
      <c r="I10" s="66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</row>
    <row r="11" spans="1:22" ht="15.75" customHeight="1" x14ac:dyDescent="0.25">
      <c r="A11" s="63"/>
      <c r="B11" s="97" t="s">
        <v>4</v>
      </c>
      <c r="C11" s="98" t="s">
        <v>25</v>
      </c>
      <c r="D11" s="98" t="s">
        <v>16</v>
      </c>
      <c r="E11" s="98" t="s">
        <v>17</v>
      </c>
      <c r="F11" s="98" t="s">
        <v>18</v>
      </c>
      <c r="G11" s="99" t="s">
        <v>18</v>
      </c>
      <c r="H11" s="102">
        <v>88</v>
      </c>
      <c r="I11" s="66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 ht="15.75" customHeight="1" x14ac:dyDescent="0.25">
      <c r="A12" s="63"/>
      <c r="B12" s="97" t="s">
        <v>66</v>
      </c>
      <c r="C12" s="98" t="s">
        <v>25</v>
      </c>
      <c r="D12" s="98" t="s">
        <v>13</v>
      </c>
      <c r="E12" s="98" t="s">
        <v>56</v>
      </c>
      <c r="F12" s="98" t="s">
        <v>67</v>
      </c>
      <c r="G12" s="99">
        <v>10</v>
      </c>
      <c r="H12" s="102">
        <v>2640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22" ht="15.75" customHeight="1" x14ac:dyDescent="0.25">
      <c r="A13" s="63"/>
      <c r="B13" s="104" t="s">
        <v>66</v>
      </c>
      <c r="C13" s="105" t="s">
        <v>25</v>
      </c>
      <c r="D13" s="105" t="s">
        <v>16</v>
      </c>
      <c r="E13" s="105" t="s">
        <v>17</v>
      </c>
      <c r="F13" s="105" t="s">
        <v>18</v>
      </c>
      <c r="G13" s="106" t="s">
        <v>18</v>
      </c>
      <c r="H13" s="102">
        <v>88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2" ht="15.75" customHeight="1" x14ac:dyDescent="0.25">
      <c r="A14" s="63"/>
      <c r="B14" s="104" t="s">
        <v>66</v>
      </c>
      <c r="C14" s="105" t="s">
        <v>12</v>
      </c>
      <c r="D14" s="105" t="s">
        <v>13</v>
      </c>
      <c r="E14" s="105" t="s">
        <v>56</v>
      </c>
      <c r="F14" s="105" t="s">
        <v>67</v>
      </c>
      <c r="G14" s="106">
        <v>10</v>
      </c>
      <c r="H14" s="102">
        <f>22*40</f>
        <v>880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22" ht="15.75" customHeight="1" x14ac:dyDescent="0.25">
      <c r="A15" s="63"/>
      <c r="B15" s="107" t="s">
        <v>68</v>
      </c>
      <c r="C15" s="108"/>
      <c r="D15" s="108"/>
      <c r="E15" s="108"/>
      <c r="F15" s="108"/>
      <c r="G15" s="109"/>
      <c r="H15" s="110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22" ht="15.75" customHeight="1" x14ac:dyDescent="0.25">
      <c r="A16" s="63"/>
      <c r="B16" s="111"/>
      <c r="C16" s="112"/>
      <c r="D16" s="112"/>
      <c r="E16" s="112"/>
      <c r="F16" s="112"/>
      <c r="G16" s="113"/>
      <c r="H16" s="11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1:22" ht="15.75" customHeight="1" x14ac:dyDescent="0.25">
      <c r="A17" s="63"/>
      <c r="B17" s="1"/>
      <c r="C17" s="1"/>
      <c r="D17" s="1"/>
      <c r="E17" s="1"/>
      <c r="F17" s="1"/>
      <c r="G17" s="1"/>
      <c r="H17" s="1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1:22" ht="15.75" customHeight="1" x14ac:dyDescent="0.3">
      <c r="A18" s="103"/>
      <c r="B18" s="1"/>
      <c r="C18" s="1"/>
      <c r="D18" s="1"/>
      <c r="E18" s="1"/>
      <c r="F18" s="1"/>
      <c r="G18" s="1"/>
      <c r="H18" s="1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</row>
    <row r="19" spans="1:22" ht="15.75" customHeight="1" x14ac:dyDescent="0.3">
      <c r="A19" s="103"/>
      <c r="B19" s="89" t="s">
        <v>69</v>
      </c>
      <c r="C19" s="1"/>
      <c r="D19" s="1"/>
      <c r="E19" s="1"/>
      <c r="F19" s="1"/>
      <c r="G19" s="1"/>
      <c r="H19" s="64" t="s">
        <v>86</v>
      </c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</row>
    <row r="20" spans="1:22" ht="15.75" customHeight="1" x14ac:dyDescent="0.3">
      <c r="A20" s="103"/>
      <c r="B20" s="90" t="s">
        <v>104</v>
      </c>
      <c r="C20" s="4"/>
      <c r="D20" s="4"/>
      <c r="E20" s="4"/>
      <c r="F20" s="4"/>
      <c r="G20" s="4"/>
      <c r="H20" s="64" t="s">
        <v>102</v>
      </c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</row>
    <row r="21" spans="1:22" ht="72" x14ac:dyDescent="0.3">
      <c r="A21" s="103"/>
      <c r="B21" s="25" t="s">
        <v>58</v>
      </c>
      <c r="C21" s="26" t="s">
        <v>7</v>
      </c>
      <c r="D21" s="26" t="s">
        <v>8</v>
      </c>
      <c r="E21" s="26" t="s">
        <v>9</v>
      </c>
      <c r="F21" s="26" t="s">
        <v>0</v>
      </c>
      <c r="G21" s="26" t="s">
        <v>10</v>
      </c>
      <c r="H21" s="25" t="s">
        <v>103</v>
      </c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</row>
    <row r="22" spans="1:22" ht="15.75" customHeight="1" x14ac:dyDescent="0.3">
      <c r="A22" s="103"/>
      <c r="B22" s="115" t="s">
        <v>59</v>
      </c>
      <c r="C22" s="116" t="s">
        <v>25</v>
      </c>
      <c r="D22" s="116" t="s">
        <v>60</v>
      </c>
      <c r="E22" s="116" t="s">
        <v>61</v>
      </c>
      <c r="F22" s="116" t="s">
        <v>2</v>
      </c>
      <c r="G22" s="117" t="s">
        <v>18</v>
      </c>
      <c r="H22" s="95" t="s">
        <v>62</v>
      </c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</row>
    <row r="23" spans="1:22" ht="15.75" customHeight="1" x14ac:dyDescent="0.3">
      <c r="A23" s="103"/>
      <c r="B23" s="97" t="s">
        <v>59</v>
      </c>
      <c r="C23" s="98" t="s">
        <v>25</v>
      </c>
      <c r="D23" s="98" t="s">
        <v>60</v>
      </c>
      <c r="E23" s="98" t="s">
        <v>63</v>
      </c>
      <c r="F23" s="98" t="s">
        <v>2</v>
      </c>
      <c r="G23" s="99" t="s">
        <v>64</v>
      </c>
      <c r="H23" s="100" t="s">
        <v>62</v>
      </c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 ht="14.4" x14ac:dyDescent="0.3">
      <c r="A24" s="103"/>
      <c r="B24" s="97" t="s">
        <v>3</v>
      </c>
      <c r="C24" s="98" t="s">
        <v>65</v>
      </c>
      <c r="D24" s="98" t="s">
        <v>13</v>
      </c>
      <c r="E24" s="98" t="s">
        <v>14</v>
      </c>
      <c r="F24" s="98" t="s">
        <v>2</v>
      </c>
      <c r="G24" s="99">
        <v>10</v>
      </c>
      <c r="H24" s="102">
        <v>36</v>
      </c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1:22" ht="14.4" x14ac:dyDescent="0.3">
      <c r="A25" s="103"/>
      <c r="B25" s="97" t="s">
        <v>4</v>
      </c>
      <c r="C25" s="98" t="s">
        <v>65</v>
      </c>
      <c r="D25" s="98" t="s">
        <v>13</v>
      </c>
      <c r="E25" s="98" t="s">
        <v>14</v>
      </c>
      <c r="F25" s="98" t="s">
        <v>2</v>
      </c>
      <c r="G25" s="99">
        <v>10</v>
      </c>
      <c r="H25" s="100">
        <v>11.6</v>
      </c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1:22" ht="14.4" x14ac:dyDescent="0.3">
      <c r="A26" s="103"/>
      <c r="B26" s="97" t="s">
        <v>3</v>
      </c>
      <c r="C26" s="98" t="s">
        <v>25</v>
      </c>
      <c r="D26" s="98" t="s">
        <v>16</v>
      </c>
      <c r="E26" s="98" t="s">
        <v>17</v>
      </c>
      <c r="F26" s="98" t="s">
        <v>18</v>
      </c>
      <c r="G26" s="99" t="s">
        <v>18</v>
      </c>
      <c r="H26" s="100">
        <f>22*3</f>
        <v>66</v>
      </c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2" ht="14.4" x14ac:dyDescent="0.3">
      <c r="A27" s="103"/>
      <c r="B27" s="97" t="s">
        <v>4</v>
      </c>
      <c r="C27" s="98" t="s">
        <v>25</v>
      </c>
      <c r="D27" s="98" t="s">
        <v>16</v>
      </c>
      <c r="E27" s="98" t="s">
        <v>17</v>
      </c>
      <c r="F27" s="98" t="s">
        <v>18</v>
      </c>
      <c r="G27" s="99" t="s">
        <v>18</v>
      </c>
      <c r="H27" s="100">
        <f>H26</f>
        <v>66</v>
      </c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2" ht="14.4" x14ac:dyDescent="0.3">
      <c r="A28" s="103"/>
      <c r="B28" s="97" t="s">
        <v>66</v>
      </c>
      <c r="C28" s="98" t="s">
        <v>25</v>
      </c>
      <c r="D28" s="98" t="s">
        <v>13</v>
      </c>
      <c r="E28" s="98" t="s">
        <v>56</v>
      </c>
      <c r="F28" s="98" t="s">
        <v>67</v>
      </c>
      <c r="G28" s="99">
        <v>10</v>
      </c>
      <c r="H28" s="100">
        <f>22*120</f>
        <v>2640</v>
      </c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</row>
    <row r="29" spans="1:22" ht="14.4" x14ac:dyDescent="0.3">
      <c r="A29" s="103"/>
      <c r="B29" s="118" t="s">
        <v>66</v>
      </c>
      <c r="C29" s="119" t="s">
        <v>25</v>
      </c>
      <c r="D29" s="119" t="s">
        <v>16</v>
      </c>
      <c r="E29" s="119" t="s">
        <v>17</v>
      </c>
      <c r="F29" s="119" t="s">
        <v>18</v>
      </c>
      <c r="G29" s="120" t="s">
        <v>18</v>
      </c>
      <c r="H29" s="121">
        <f>H27</f>
        <v>66</v>
      </c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</row>
    <row r="30" spans="1:22" ht="14.4" x14ac:dyDescent="0.3">
      <c r="A30" s="103"/>
      <c r="B30" s="122"/>
      <c r="C30" s="122"/>
      <c r="D30" s="122"/>
      <c r="E30" s="122"/>
      <c r="F30" s="122"/>
      <c r="G30" s="122"/>
      <c r="H30" s="12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 ht="14.4" x14ac:dyDescent="0.3">
      <c r="A31" s="103"/>
      <c r="B31" s="1"/>
      <c r="C31" s="1"/>
      <c r="D31" s="1"/>
      <c r="E31" s="1"/>
      <c r="F31" s="1"/>
      <c r="G31" s="1"/>
      <c r="H31" s="1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</row>
    <row r="32" spans="1:22" ht="14.4" x14ac:dyDescent="0.25">
      <c r="A32" s="63"/>
      <c r="B32" s="1"/>
      <c r="C32" s="1"/>
      <c r="D32" s="1"/>
      <c r="E32" s="1"/>
      <c r="F32" s="1"/>
      <c r="G32" s="1"/>
      <c r="H32" s="1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1:22" ht="14.4" x14ac:dyDescent="0.25">
      <c r="A33" s="63"/>
      <c r="B33" s="89" t="s">
        <v>70</v>
      </c>
      <c r="C33" s="1"/>
      <c r="D33" s="1"/>
      <c r="E33" s="1"/>
      <c r="F33" s="1"/>
      <c r="G33" s="1"/>
      <c r="H33" s="64" t="s">
        <v>86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1:22" ht="14.4" x14ac:dyDescent="0.25">
      <c r="A34" s="63"/>
      <c r="B34" s="3" t="s">
        <v>105</v>
      </c>
      <c r="C34" s="4"/>
      <c r="D34" s="4"/>
      <c r="E34" s="4"/>
      <c r="F34" s="4"/>
      <c r="G34" s="4"/>
      <c r="H34" s="64" t="s">
        <v>102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1:22" ht="72" x14ac:dyDescent="0.25">
      <c r="A35" s="63"/>
      <c r="B35" s="25" t="s">
        <v>58</v>
      </c>
      <c r="C35" s="26" t="s">
        <v>7</v>
      </c>
      <c r="D35" s="26" t="s">
        <v>8</v>
      </c>
      <c r="E35" s="26" t="s">
        <v>9</v>
      </c>
      <c r="F35" s="26" t="s">
        <v>0</v>
      </c>
      <c r="G35" s="26" t="s">
        <v>10</v>
      </c>
      <c r="H35" s="25" t="s">
        <v>103</v>
      </c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1:22" ht="14.4" x14ac:dyDescent="0.3">
      <c r="A36" s="103"/>
      <c r="B36" s="124" t="s">
        <v>3</v>
      </c>
      <c r="C36" s="125" t="s">
        <v>65</v>
      </c>
      <c r="D36" s="125" t="s">
        <v>13</v>
      </c>
      <c r="E36" s="125" t="s">
        <v>54</v>
      </c>
      <c r="F36" s="125" t="s">
        <v>2</v>
      </c>
      <c r="G36" s="126">
        <v>10</v>
      </c>
      <c r="H36" s="127">
        <v>50</v>
      </c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</row>
    <row r="37" spans="1:22" ht="14.4" x14ac:dyDescent="0.3">
      <c r="A37" s="103"/>
      <c r="B37" s="97" t="s">
        <v>4</v>
      </c>
      <c r="C37" s="98" t="s">
        <v>65</v>
      </c>
      <c r="D37" s="98" t="s">
        <v>13</v>
      </c>
      <c r="E37" s="98" t="s">
        <v>54</v>
      </c>
      <c r="F37" s="98" t="s">
        <v>2</v>
      </c>
      <c r="G37" s="99">
        <v>10</v>
      </c>
      <c r="H37" s="128">
        <v>10</v>
      </c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</row>
    <row r="38" spans="1:22" ht="14.4" x14ac:dyDescent="0.3">
      <c r="A38" s="103"/>
      <c r="B38" s="97" t="s">
        <v>3</v>
      </c>
      <c r="C38" s="98" t="s">
        <v>25</v>
      </c>
      <c r="D38" s="98" t="s">
        <v>16</v>
      </c>
      <c r="E38" s="98" t="s">
        <v>17</v>
      </c>
      <c r="F38" s="98" t="s">
        <v>18</v>
      </c>
      <c r="G38" s="99" t="s">
        <v>18</v>
      </c>
      <c r="H38" s="100">
        <v>66</v>
      </c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</row>
    <row r="39" spans="1:22" ht="14.4" x14ac:dyDescent="0.3">
      <c r="A39" s="103"/>
      <c r="B39" s="97" t="s">
        <v>4</v>
      </c>
      <c r="C39" s="98" t="s">
        <v>25</v>
      </c>
      <c r="D39" s="98" t="s">
        <v>16</v>
      </c>
      <c r="E39" s="98" t="s">
        <v>17</v>
      </c>
      <c r="F39" s="98" t="s">
        <v>18</v>
      </c>
      <c r="G39" s="99" t="s">
        <v>18</v>
      </c>
      <c r="H39" s="100">
        <v>66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</row>
    <row r="40" spans="1:22" ht="14.4" x14ac:dyDescent="0.3">
      <c r="A40" s="103"/>
      <c r="B40" s="97" t="s">
        <v>3</v>
      </c>
      <c r="C40" s="98" t="s">
        <v>12</v>
      </c>
      <c r="D40" s="98" t="s">
        <v>16</v>
      </c>
      <c r="E40" s="98" t="s">
        <v>71</v>
      </c>
      <c r="F40" s="98" t="s">
        <v>2</v>
      </c>
      <c r="G40" s="99" t="s">
        <v>18</v>
      </c>
      <c r="H40" s="100">
        <v>10</v>
      </c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</row>
    <row r="41" spans="1:22" ht="14.4" x14ac:dyDescent="0.3">
      <c r="A41" s="103"/>
      <c r="B41" s="97" t="s">
        <v>66</v>
      </c>
      <c r="C41" s="98" t="s">
        <v>12</v>
      </c>
      <c r="D41" s="98" t="s">
        <v>13</v>
      </c>
      <c r="E41" s="98" t="s">
        <v>56</v>
      </c>
      <c r="F41" s="98" t="s">
        <v>67</v>
      </c>
      <c r="G41" s="99">
        <v>10</v>
      </c>
      <c r="H41" s="100">
        <v>150</v>
      </c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</row>
    <row r="42" spans="1:22" ht="14.4" x14ac:dyDescent="0.3">
      <c r="A42" s="103"/>
      <c r="B42" s="97" t="s">
        <v>66</v>
      </c>
      <c r="C42" s="98" t="s">
        <v>25</v>
      </c>
      <c r="D42" s="98" t="s">
        <v>13</v>
      </c>
      <c r="E42" s="98" t="s">
        <v>56</v>
      </c>
      <c r="F42" s="98" t="s">
        <v>67</v>
      </c>
      <c r="G42" s="99">
        <v>10</v>
      </c>
      <c r="H42" s="100">
        <v>2640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</row>
    <row r="43" spans="1:22" ht="14.4" x14ac:dyDescent="0.3">
      <c r="A43" s="103"/>
      <c r="B43" s="118" t="s">
        <v>66</v>
      </c>
      <c r="C43" s="119" t="s">
        <v>25</v>
      </c>
      <c r="D43" s="119" t="s">
        <v>16</v>
      </c>
      <c r="E43" s="119" t="s">
        <v>17</v>
      </c>
      <c r="F43" s="119" t="s">
        <v>18</v>
      </c>
      <c r="G43" s="120" t="s">
        <v>18</v>
      </c>
      <c r="H43" s="121">
        <v>66</v>
      </c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</row>
    <row r="44" spans="1:22" ht="14.4" x14ac:dyDescent="0.25">
      <c r="A44" s="63"/>
      <c r="B44" s="19"/>
      <c r="C44" s="20"/>
      <c r="D44" s="20"/>
      <c r="E44" s="20"/>
      <c r="F44" s="20"/>
      <c r="G44" s="20"/>
      <c r="H44" s="111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</row>
    <row r="45" spans="1:22" ht="14.4" x14ac:dyDescent="0.25">
      <c r="A45" s="63"/>
      <c r="B45" s="1"/>
      <c r="C45" s="1"/>
      <c r="D45" s="1"/>
      <c r="E45" s="1"/>
      <c r="F45" s="1"/>
      <c r="G45" s="1"/>
      <c r="H45" s="1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</row>
    <row r="46" spans="1:22" ht="14.4" x14ac:dyDescent="0.25">
      <c r="A46" s="63"/>
      <c r="B46" s="1"/>
      <c r="C46" s="1"/>
      <c r="D46" s="1"/>
      <c r="E46" s="1"/>
      <c r="F46" s="1"/>
      <c r="G46" s="1"/>
      <c r="H46" s="1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</row>
    <row r="47" spans="1:22" ht="14.4" x14ac:dyDescent="0.25">
      <c r="A47" s="63"/>
      <c r="B47" s="89" t="s">
        <v>72</v>
      </c>
      <c r="C47" s="1"/>
      <c r="D47" s="1"/>
      <c r="E47" s="1"/>
      <c r="F47" s="1"/>
      <c r="G47" s="1"/>
      <c r="H47" s="64" t="s">
        <v>86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</row>
    <row r="48" spans="1:22" ht="14.4" x14ac:dyDescent="0.25">
      <c r="A48" s="63"/>
      <c r="B48" s="3" t="s">
        <v>72</v>
      </c>
      <c r="C48" s="4"/>
      <c r="D48" s="4"/>
      <c r="E48" s="4"/>
      <c r="F48" s="4"/>
      <c r="G48" s="4"/>
      <c r="H48" s="64" t="s">
        <v>102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</row>
    <row r="49" spans="1:22" ht="72" x14ac:dyDescent="0.25">
      <c r="A49" s="63"/>
      <c r="B49" s="25" t="s">
        <v>58</v>
      </c>
      <c r="C49" s="26" t="s">
        <v>7</v>
      </c>
      <c r="D49" s="26" t="s">
        <v>8</v>
      </c>
      <c r="E49" s="26" t="s">
        <v>9</v>
      </c>
      <c r="F49" s="26" t="s">
        <v>0</v>
      </c>
      <c r="G49" s="26" t="s">
        <v>10</v>
      </c>
      <c r="H49" s="25" t="s">
        <v>103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</row>
    <row r="50" spans="1:22" ht="14.4" x14ac:dyDescent="0.3">
      <c r="A50" s="103"/>
      <c r="B50" s="124" t="s">
        <v>3</v>
      </c>
      <c r="C50" s="125" t="s">
        <v>65</v>
      </c>
      <c r="D50" s="125" t="s">
        <v>13</v>
      </c>
      <c r="E50" s="125" t="s">
        <v>54</v>
      </c>
      <c r="F50" s="125" t="s">
        <v>2</v>
      </c>
      <c r="G50" s="126">
        <v>10</v>
      </c>
      <c r="H50" s="129">
        <f>H36</f>
        <v>50</v>
      </c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1:22" ht="14.4" x14ac:dyDescent="0.3">
      <c r="A51" s="103"/>
      <c r="B51" s="97" t="s">
        <v>4</v>
      </c>
      <c r="C51" s="98" t="s">
        <v>65</v>
      </c>
      <c r="D51" s="98" t="s">
        <v>13</v>
      </c>
      <c r="E51" s="98" t="s">
        <v>54</v>
      </c>
      <c r="F51" s="98" t="s">
        <v>2</v>
      </c>
      <c r="G51" s="99">
        <v>10</v>
      </c>
      <c r="H51" s="130">
        <v>10</v>
      </c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1:22" ht="14.4" x14ac:dyDescent="0.3">
      <c r="A52" s="103"/>
      <c r="B52" s="97" t="s">
        <v>3</v>
      </c>
      <c r="C52" s="98" t="s">
        <v>25</v>
      </c>
      <c r="D52" s="98" t="s">
        <v>16</v>
      </c>
      <c r="E52" s="98" t="s">
        <v>17</v>
      </c>
      <c r="F52" s="98" t="s">
        <v>18</v>
      </c>
      <c r="G52" s="99" t="s">
        <v>18</v>
      </c>
      <c r="H52" s="100">
        <v>66</v>
      </c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</row>
    <row r="53" spans="1:22" ht="14.4" x14ac:dyDescent="0.3">
      <c r="A53" s="103"/>
      <c r="B53" s="97" t="s">
        <v>4</v>
      </c>
      <c r="C53" s="98" t="s">
        <v>25</v>
      </c>
      <c r="D53" s="98" t="s">
        <v>16</v>
      </c>
      <c r="E53" s="98" t="s">
        <v>17</v>
      </c>
      <c r="F53" s="98" t="s">
        <v>18</v>
      </c>
      <c r="G53" s="99" t="s">
        <v>18</v>
      </c>
      <c r="H53" s="100">
        <v>66</v>
      </c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</row>
    <row r="54" spans="1:22" ht="14.4" x14ac:dyDescent="0.3">
      <c r="A54" s="103"/>
      <c r="B54" s="118" t="s">
        <v>3</v>
      </c>
      <c r="C54" s="119" t="s">
        <v>12</v>
      </c>
      <c r="D54" s="119" t="s">
        <v>16</v>
      </c>
      <c r="E54" s="119" t="s">
        <v>71</v>
      </c>
      <c r="F54" s="119" t="s">
        <v>2</v>
      </c>
      <c r="G54" s="120" t="s">
        <v>18</v>
      </c>
      <c r="H54" s="121">
        <v>10</v>
      </c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</row>
    <row r="55" spans="1:22" ht="14.4" x14ac:dyDescent="0.25">
      <c r="A55" s="63"/>
      <c r="B55" s="111"/>
      <c r="C55" s="112"/>
      <c r="D55" s="112"/>
      <c r="E55" s="112"/>
      <c r="F55" s="112"/>
      <c r="G55" s="112"/>
      <c r="H55" s="111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2" ht="14.4" x14ac:dyDescent="0.25">
      <c r="A56" s="63"/>
      <c r="B56" s="1"/>
      <c r="C56" s="1"/>
      <c r="D56" s="1"/>
      <c r="E56" s="1"/>
      <c r="F56" s="1"/>
      <c r="G56" s="1"/>
      <c r="H56" s="1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2" ht="14.4" x14ac:dyDescent="0.25">
      <c r="A57" s="63"/>
      <c r="B57" s="1"/>
      <c r="C57" s="1"/>
      <c r="D57" s="1"/>
      <c r="E57" s="1"/>
      <c r="F57" s="1"/>
      <c r="G57" s="1"/>
      <c r="H57" s="1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2" ht="14.4" x14ac:dyDescent="0.25">
      <c r="A58" s="63"/>
      <c r="B58" s="89" t="s">
        <v>73</v>
      </c>
      <c r="C58" s="1"/>
      <c r="D58" s="1"/>
      <c r="E58" s="1"/>
      <c r="F58" s="1"/>
      <c r="G58" s="1"/>
      <c r="H58" s="64" t="s">
        <v>86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2" ht="14.4" x14ac:dyDescent="0.25">
      <c r="A59" s="63"/>
      <c r="B59" s="3" t="s">
        <v>74</v>
      </c>
      <c r="C59" s="4"/>
      <c r="D59" s="4"/>
      <c r="E59" s="4"/>
      <c r="F59" s="4"/>
      <c r="G59" s="23"/>
      <c r="H59" s="65" t="s">
        <v>102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2" ht="72" x14ac:dyDescent="0.25">
      <c r="A60" s="63"/>
      <c r="B60" s="25" t="s">
        <v>58</v>
      </c>
      <c r="C60" s="26" t="s">
        <v>7</v>
      </c>
      <c r="D60" s="26" t="s">
        <v>8</v>
      </c>
      <c r="E60" s="26" t="s">
        <v>9</v>
      </c>
      <c r="F60" s="26" t="s">
        <v>0</v>
      </c>
      <c r="G60" s="27" t="s">
        <v>10</v>
      </c>
      <c r="H60" s="25" t="s">
        <v>103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2" ht="14.4" x14ac:dyDescent="0.25">
      <c r="A61" s="63"/>
      <c r="B61" s="107" t="s">
        <v>66</v>
      </c>
      <c r="C61" s="101" t="s">
        <v>25</v>
      </c>
      <c r="D61" s="101" t="s">
        <v>13</v>
      </c>
      <c r="E61" s="101" t="s">
        <v>56</v>
      </c>
      <c r="F61" s="101" t="s">
        <v>67</v>
      </c>
      <c r="G61" s="101">
        <v>10</v>
      </c>
      <c r="H61" s="131">
        <f>22*120</f>
        <v>2640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2" ht="14.4" x14ac:dyDescent="0.25">
      <c r="A62" s="63"/>
      <c r="B62" s="107" t="s">
        <v>66</v>
      </c>
      <c r="C62" s="101" t="s">
        <v>12</v>
      </c>
      <c r="D62" s="101" t="s">
        <v>13</v>
      </c>
      <c r="E62" s="101" t="s">
        <v>56</v>
      </c>
      <c r="F62" s="101" t="s">
        <v>67</v>
      </c>
      <c r="G62" s="101">
        <v>10</v>
      </c>
      <c r="H62" s="132">
        <v>150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2" ht="14.4" x14ac:dyDescent="0.25">
      <c r="A63" s="63"/>
      <c r="B63" s="107" t="s">
        <v>66</v>
      </c>
      <c r="C63" s="101" t="s">
        <v>25</v>
      </c>
      <c r="D63" s="101" t="s">
        <v>16</v>
      </c>
      <c r="E63" s="101" t="s">
        <v>17</v>
      </c>
      <c r="F63" s="101" t="s">
        <v>18</v>
      </c>
      <c r="G63" s="101" t="s">
        <v>18</v>
      </c>
      <c r="H63" s="133">
        <f>22*3</f>
        <v>66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2" ht="14.4" x14ac:dyDescent="0.25">
      <c r="A64" s="63"/>
      <c r="B64" s="111"/>
      <c r="C64" s="112"/>
      <c r="D64" s="112"/>
      <c r="E64" s="112"/>
      <c r="F64" s="112"/>
      <c r="G64" s="112"/>
      <c r="H64" s="111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4.4" x14ac:dyDescent="0.25">
      <c r="A65" s="63"/>
      <c r="B65" s="1"/>
      <c r="C65" s="1"/>
      <c r="D65" s="1"/>
      <c r="E65" s="1"/>
      <c r="F65" s="1"/>
      <c r="G65" s="1"/>
      <c r="H65" s="1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4.4" x14ac:dyDescent="0.25">
      <c r="A66" s="63"/>
      <c r="B66" s="89" t="s">
        <v>75</v>
      </c>
      <c r="C66" s="1"/>
      <c r="D66" s="1"/>
      <c r="E66" s="1"/>
      <c r="F66" s="1"/>
      <c r="G66" s="1"/>
      <c r="H66" s="64" t="s">
        <v>86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4.4" x14ac:dyDescent="0.25">
      <c r="A67" s="63"/>
      <c r="B67" s="90" t="s">
        <v>106</v>
      </c>
      <c r="C67" s="4"/>
      <c r="D67" s="4"/>
      <c r="E67" s="4"/>
      <c r="F67" s="4"/>
      <c r="G67" s="4"/>
      <c r="H67" s="64" t="s">
        <v>102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72" x14ac:dyDescent="0.25">
      <c r="A68" s="63"/>
      <c r="B68" s="25" t="s">
        <v>58</v>
      </c>
      <c r="C68" s="26" t="s">
        <v>7</v>
      </c>
      <c r="D68" s="26" t="s">
        <v>8</v>
      </c>
      <c r="E68" s="26" t="s">
        <v>9</v>
      </c>
      <c r="F68" s="26" t="s">
        <v>0</v>
      </c>
      <c r="G68" s="26" t="s">
        <v>10</v>
      </c>
      <c r="H68" s="25" t="s">
        <v>103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4.4" x14ac:dyDescent="0.25">
      <c r="A69" s="63"/>
      <c r="B69" s="107" t="s">
        <v>3</v>
      </c>
      <c r="C69" s="101" t="s">
        <v>65</v>
      </c>
      <c r="D69" s="101" t="s">
        <v>13</v>
      </c>
      <c r="E69" s="101" t="s">
        <v>54</v>
      </c>
      <c r="F69" s="101" t="s">
        <v>2</v>
      </c>
      <c r="G69" s="101">
        <v>10</v>
      </c>
      <c r="H69" s="134">
        <v>32</v>
      </c>
      <c r="I69" s="66"/>
      <c r="J69" s="66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4.4" x14ac:dyDescent="0.25">
      <c r="A70" s="63"/>
      <c r="B70" s="107" t="s">
        <v>4</v>
      </c>
      <c r="C70" s="101" t="s">
        <v>65</v>
      </c>
      <c r="D70" s="101" t="s">
        <v>13</v>
      </c>
      <c r="E70" s="101" t="s">
        <v>54</v>
      </c>
      <c r="F70" s="101" t="s">
        <v>2</v>
      </c>
      <c r="G70" s="101">
        <v>10</v>
      </c>
      <c r="H70" s="135">
        <v>9.11</v>
      </c>
      <c r="I70" s="66"/>
      <c r="J70" s="66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4.4" x14ac:dyDescent="0.25">
      <c r="A71" s="63"/>
      <c r="B71" s="107" t="s">
        <v>3</v>
      </c>
      <c r="C71" s="101" t="s">
        <v>12</v>
      </c>
      <c r="D71" s="101" t="s">
        <v>16</v>
      </c>
      <c r="E71" s="101" t="s">
        <v>71</v>
      </c>
      <c r="F71" s="101" t="s">
        <v>2</v>
      </c>
      <c r="G71" s="101" t="s">
        <v>18</v>
      </c>
      <c r="H71" s="136">
        <v>3</v>
      </c>
      <c r="I71" s="66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4.4" x14ac:dyDescent="0.25">
      <c r="A72" s="63"/>
      <c r="B72" s="107" t="s">
        <v>3</v>
      </c>
      <c r="C72" s="101" t="s">
        <v>25</v>
      </c>
      <c r="D72" s="101" t="s">
        <v>16</v>
      </c>
      <c r="E72" s="101" t="s">
        <v>17</v>
      </c>
      <c r="F72" s="101" t="s">
        <v>18</v>
      </c>
      <c r="G72" s="101" t="s">
        <v>18</v>
      </c>
      <c r="H72" s="137">
        <f>22*2</f>
        <v>44</v>
      </c>
      <c r="I72" s="66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4.4" x14ac:dyDescent="0.25">
      <c r="A73" s="63"/>
      <c r="B73" s="107" t="s">
        <v>4</v>
      </c>
      <c r="C73" s="101" t="s">
        <v>25</v>
      </c>
      <c r="D73" s="101" t="s">
        <v>16</v>
      </c>
      <c r="E73" s="101" t="s">
        <v>17</v>
      </c>
      <c r="F73" s="101" t="s">
        <v>18</v>
      </c>
      <c r="G73" s="101" t="s">
        <v>18</v>
      </c>
      <c r="H73" s="137">
        <f>H72</f>
        <v>44</v>
      </c>
      <c r="I73" s="66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4.4" x14ac:dyDescent="0.25">
      <c r="A74" s="63"/>
      <c r="B74" s="107" t="s">
        <v>66</v>
      </c>
      <c r="C74" s="101" t="s">
        <v>25</v>
      </c>
      <c r="D74" s="101" t="s">
        <v>13</v>
      </c>
      <c r="E74" s="101" t="s">
        <v>56</v>
      </c>
      <c r="F74" s="101" t="s">
        <v>67</v>
      </c>
      <c r="G74" s="101">
        <v>10</v>
      </c>
      <c r="H74" s="138">
        <v>1980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4.4" x14ac:dyDescent="0.25">
      <c r="A75" s="63"/>
      <c r="B75" s="139" t="s">
        <v>66</v>
      </c>
      <c r="C75" s="140" t="s">
        <v>25</v>
      </c>
      <c r="D75" s="140" t="s">
        <v>16</v>
      </c>
      <c r="E75" s="140" t="s">
        <v>17</v>
      </c>
      <c r="F75" s="140" t="s">
        <v>18</v>
      </c>
      <c r="G75" s="140" t="s">
        <v>18</v>
      </c>
      <c r="H75" s="133">
        <v>44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4.4" x14ac:dyDescent="0.25">
      <c r="A76" s="63"/>
      <c r="B76" s="111"/>
      <c r="C76" s="112"/>
      <c r="D76" s="112"/>
      <c r="E76" s="112"/>
      <c r="F76" s="112"/>
      <c r="G76" s="112"/>
      <c r="H76" s="111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4.4" x14ac:dyDescent="0.25">
      <c r="A77" s="63"/>
      <c r="B77" s="1"/>
      <c r="C77" s="1"/>
      <c r="D77" s="1"/>
      <c r="E77" s="1"/>
      <c r="F77" s="1"/>
      <c r="G77" s="1"/>
      <c r="H77" s="1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4.4" x14ac:dyDescent="0.25">
      <c r="A78" s="63"/>
      <c r="B78" s="1"/>
      <c r="C78" s="1"/>
      <c r="D78" s="1"/>
      <c r="E78" s="1"/>
      <c r="F78" s="1"/>
      <c r="G78" s="1"/>
      <c r="H78" s="1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4.4" x14ac:dyDescent="0.25">
      <c r="A79" s="63"/>
      <c r="B79" s="1"/>
      <c r="C79" s="1"/>
      <c r="D79" s="1"/>
      <c r="E79" s="1"/>
      <c r="F79" s="1"/>
      <c r="G79" s="1"/>
      <c r="H79" s="1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4.4" x14ac:dyDescent="0.25">
      <c r="A80" s="63"/>
      <c r="B80" s="89" t="s">
        <v>76</v>
      </c>
      <c r="C80" s="1"/>
      <c r="D80" s="1"/>
      <c r="E80" s="1"/>
      <c r="F80" s="1"/>
      <c r="G80" s="1"/>
      <c r="H80" s="64" t="s">
        <v>86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4.4" x14ac:dyDescent="0.25">
      <c r="A81" s="63"/>
      <c r="B81" s="3" t="s">
        <v>76</v>
      </c>
      <c r="C81" s="4"/>
      <c r="D81" s="4"/>
      <c r="E81" s="4"/>
      <c r="F81" s="4"/>
      <c r="G81" s="23"/>
      <c r="H81" s="64" t="s">
        <v>102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72.599999999999994" thickBot="1" x14ac:dyDescent="0.3">
      <c r="A82" s="63"/>
      <c r="B82" s="25" t="s">
        <v>58</v>
      </c>
      <c r="C82" s="26" t="s">
        <v>7</v>
      </c>
      <c r="D82" s="26" t="s">
        <v>8</v>
      </c>
      <c r="E82" s="26" t="s">
        <v>9</v>
      </c>
      <c r="F82" s="26" t="s">
        <v>0</v>
      </c>
      <c r="G82" s="27" t="s">
        <v>10</v>
      </c>
      <c r="H82" s="141" t="s">
        <v>103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4.4" x14ac:dyDescent="0.25">
      <c r="A83" s="63"/>
      <c r="B83" s="107" t="s">
        <v>3</v>
      </c>
      <c r="C83" s="101" t="s">
        <v>65</v>
      </c>
      <c r="D83" s="101" t="s">
        <v>13</v>
      </c>
      <c r="E83" s="101" t="s">
        <v>54</v>
      </c>
      <c r="F83" s="101" t="s">
        <v>2</v>
      </c>
      <c r="G83" s="101">
        <v>10</v>
      </c>
      <c r="H83" s="142">
        <v>32</v>
      </c>
      <c r="I83" s="66"/>
      <c r="J83" s="66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4.4" x14ac:dyDescent="0.25">
      <c r="A84" s="63"/>
      <c r="B84" s="107" t="s">
        <v>4</v>
      </c>
      <c r="C84" s="101" t="s">
        <v>65</v>
      </c>
      <c r="D84" s="101" t="s">
        <v>13</v>
      </c>
      <c r="E84" s="101" t="s">
        <v>54</v>
      </c>
      <c r="F84" s="101" t="s">
        <v>2</v>
      </c>
      <c r="G84" s="101">
        <v>10</v>
      </c>
      <c r="H84" s="135">
        <v>9.11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4.4" x14ac:dyDescent="0.25">
      <c r="A85" s="63"/>
      <c r="B85" s="107" t="s">
        <v>3</v>
      </c>
      <c r="C85" s="101" t="s">
        <v>12</v>
      </c>
      <c r="D85" s="101" t="s">
        <v>16</v>
      </c>
      <c r="E85" s="101" t="s">
        <v>71</v>
      </c>
      <c r="F85" s="101" t="s">
        <v>2</v>
      </c>
      <c r="G85" s="101" t="s">
        <v>18</v>
      </c>
      <c r="H85" s="136">
        <v>3</v>
      </c>
      <c r="I85" s="66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4.4" x14ac:dyDescent="0.25">
      <c r="A86" s="63"/>
      <c r="B86" s="107" t="s">
        <v>3</v>
      </c>
      <c r="C86" s="101" t="s">
        <v>25</v>
      </c>
      <c r="D86" s="101" t="s">
        <v>16</v>
      </c>
      <c r="E86" s="101" t="s">
        <v>17</v>
      </c>
      <c r="F86" s="101" t="s">
        <v>18</v>
      </c>
      <c r="G86" s="101" t="s">
        <v>18</v>
      </c>
      <c r="H86" s="137">
        <v>44</v>
      </c>
      <c r="I86" s="66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4.4" x14ac:dyDescent="0.25">
      <c r="A87" s="63"/>
      <c r="B87" s="139" t="s">
        <v>4</v>
      </c>
      <c r="C87" s="140" t="s">
        <v>25</v>
      </c>
      <c r="D87" s="140" t="s">
        <v>16</v>
      </c>
      <c r="E87" s="140" t="s">
        <v>17</v>
      </c>
      <c r="F87" s="140" t="s">
        <v>18</v>
      </c>
      <c r="G87" s="140" t="s">
        <v>18</v>
      </c>
      <c r="H87" s="143">
        <v>44</v>
      </c>
      <c r="I87" s="66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4.4" x14ac:dyDescent="0.25">
      <c r="A88" s="63"/>
      <c r="B88" s="122"/>
      <c r="C88" s="122"/>
      <c r="D88" s="122"/>
      <c r="E88" s="122"/>
      <c r="F88" s="122"/>
      <c r="G88" s="122"/>
      <c r="H88" s="111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4.4" x14ac:dyDescent="0.25">
      <c r="A89" s="63"/>
      <c r="B89" s="1"/>
      <c r="C89" s="1"/>
      <c r="D89" s="1"/>
      <c r="E89" s="1"/>
      <c r="F89" s="1"/>
      <c r="G89" s="1"/>
      <c r="H89" s="1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4.4" x14ac:dyDescent="0.25">
      <c r="A90" s="63"/>
      <c r="B90" s="1"/>
      <c r="C90" s="1"/>
      <c r="D90" s="1"/>
      <c r="E90" s="1"/>
      <c r="F90" s="1"/>
      <c r="G90" s="1"/>
      <c r="H90" s="1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4.4" x14ac:dyDescent="0.25">
      <c r="A91" s="63"/>
      <c r="B91" s="89" t="s">
        <v>77</v>
      </c>
      <c r="C91" s="1"/>
      <c r="D91" s="1"/>
      <c r="E91" s="1"/>
      <c r="F91" s="1"/>
      <c r="G91" s="1"/>
      <c r="H91" s="64" t="s">
        <v>86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4.4" x14ac:dyDescent="0.25">
      <c r="A92" s="63"/>
      <c r="B92" s="3" t="s">
        <v>77</v>
      </c>
      <c r="C92" s="4"/>
      <c r="D92" s="4"/>
      <c r="E92" s="4"/>
      <c r="F92" s="4"/>
      <c r="G92" s="23"/>
      <c r="H92" s="65" t="s">
        <v>102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72" x14ac:dyDescent="0.25">
      <c r="A93" s="63"/>
      <c r="B93" s="25" t="s">
        <v>58</v>
      </c>
      <c r="C93" s="26" t="s">
        <v>7</v>
      </c>
      <c r="D93" s="26" t="s">
        <v>8</v>
      </c>
      <c r="E93" s="26" t="s">
        <v>9</v>
      </c>
      <c r="F93" s="26" t="s">
        <v>0</v>
      </c>
      <c r="G93" s="27" t="s">
        <v>10</v>
      </c>
      <c r="H93" s="25" t="s">
        <v>103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4.4" x14ac:dyDescent="0.25">
      <c r="A94" s="63"/>
      <c r="B94" s="107" t="s">
        <v>66</v>
      </c>
      <c r="C94" s="101" t="s">
        <v>25</v>
      </c>
      <c r="D94" s="101" t="s">
        <v>13</v>
      </c>
      <c r="E94" s="101" t="s">
        <v>56</v>
      </c>
      <c r="F94" s="101" t="s">
        <v>67</v>
      </c>
      <c r="G94" s="101">
        <v>10</v>
      </c>
      <c r="H94" s="144">
        <f>22*90</f>
        <v>1980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4.4" x14ac:dyDescent="0.25">
      <c r="A95" s="63"/>
      <c r="B95" s="107" t="s">
        <v>66</v>
      </c>
      <c r="C95" s="101" t="s">
        <v>25</v>
      </c>
      <c r="D95" s="101" t="s">
        <v>16</v>
      </c>
      <c r="E95" s="101" t="s">
        <v>17</v>
      </c>
      <c r="F95" s="101" t="s">
        <v>18</v>
      </c>
      <c r="G95" s="101" t="s">
        <v>18</v>
      </c>
      <c r="H95" s="145">
        <f>22*2</f>
        <v>44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4.4" x14ac:dyDescent="0.25">
      <c r="A96" s="63"/>
      <c r="B96" s="123"/>
      <c r="C96" s="114"/>
      <c r="D96" s="114"/>
      <c r="E96" s="114"/>
      <c r="F96" s="114"/>
      <c r="G96" s="114"/>
      <c r="H96" s="12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4.4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4.4" x14ac:dyDescent="0.25">
      <c r="A98" s="63"/>
      <c r="B98" s="63" t="s">
        <v>107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4.4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4.4" x14ac:dyDescent="0.25">
      <c r="A100" s="63"/>
      <c r="B100" s="61" t="s">
        <v>28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4.4" x14ac:dyDescent="0.25">
      <c r="A101" s="63"/>
      <c r="B101" s="62" t="s">
        <v>29</v>
      </c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4.4" x14ac:dyDescent="0.25">
      <c r="A102" s="63"/>
      <c r="B102" s="62" t="s">
        <v>30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4.4" x14ac:dyDescent="0.25">
      <c r="A103" s="63"/>
      <c r="B103" s="62" t="s">
        <v>31</v>
      </c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4.4" x14ac:dyDescent="0.25">
      <c r="A104" s="63"/>
      <c r="B104" s="62" t="s">
        <v>32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  <row r="105" spans="1:22" ht="14.4" x14ac:dyDescent="0.25">
      <c r="A105" s="63"/>
      <c r="B105" s="62" t="s">
        <v>33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</row>
    <row r="106" spans="1:22" ht="14.4" x14ac:dyDescent="0.25">
      <c r="A106" s="63"/>
      <c r="B106" s="62" t="s">
        <v>34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</row>
    <row r="107" spans="1:22" ht="14.4" x14ac:dyDescent="0.25">
      <c r="A107" s="63"/>
      <c r="B107" s="62" t="s">
        <v>35</v>
      </c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</row>
    <row r="108" spans="1:22" ht="14.4" x14ac:dyDescent="0.25">
      <c r="A108" s="63"/>
      <c r="B108" s="62" t="s">
        <v>36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</row>
    <row r="109" spans="1:22" ht="14.4" x14ac:dyDescent="0.25">
      <c r="A109" s="63"/>
      <c r="B109" s="62" t="s">
        <v>37</v>
      </c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</row>
    <row r="110" spans="1:22" ht="14.4" x14ac:dyDescent="0.25">
      <c r="A110" s="63"/>
      <c r="B110" s="62" t="s">
        <v>38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</row>
    <row r="111" spans="1:22" ht="14.4" x14ac:dyDescent="0.25">
      <c r="A111" s="63"/>
      <c r="B111" s="62" t="s">
        <v>39</v>
      </c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</row>
    <row r="112" spans="1:22" ht="14.4" x14ac:dyDescent="0.25">
      <c r="A112" s="63"/>
      <c r="B112" s="62" t="s">
        <v>40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</row>
    <row r="113" spans="1:22" ht="14.4" x14ac:dyDescent="0.25">
      <c r="A113" s="63"/>
      <c r="B113" s="62" t="s">
        <v>41</v>
      </c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</row>
    <row r="114" spans="1:22" ht="14.4" x14ac:dyDescent="0.25">
      <c r="A114" s="63"/>
      <c r="B114" s="62" t="s">
        <v>42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</row>
    <row r="115" spans="1:22" ht="14.4" x14ac:dyDescent="0.25">
      <c r="A115" s="63"/>
      <c r="B115" s="62" t="s">
        <v>43</v>
      </c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</row>
    <row r="116" spans="1:22" ht="14.4" x14ac:dyDescent="0.25">
      <c r="A116" s="63"/>
      <c r="B116" s="62" t="s">
        <v>44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</row>
    <row r="117" spans="1:22" ht="14.4" x14ac:dyDescent="0.25">
      <c r="A117" s="63"/>
      <c r="B117" s="62" t="s">
        <v>45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</row>
    <row r="118" spans="1:22" ht="14.4" x14ac:dyDescent="0.25">
      <c r="A118" s="63"/>
      <c r="B118" s="62" t="s">
        <v>46</v>
      </c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</row>
    <row r="119" spans="1:22" ht="14.4" x14ac:dyDescent="0.25">
      <c r="A119" s="63"/>
      <c r="B119" s="62" t="s">
        <v>47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</row>
    <row r="120" spans="1:22" ht="14.4" x14ac:dyDescent="0.25">
      <c r="A120" s="63"/>
      <c r="B120" s="62" t="s">
        <v>48</v>
      </c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</row>
    <row r="121" spans="1:22" ht="14.4" x14ac:dyDescent="0.25">
      <c r="A121" s="63"/>
      <c r="B121" s="62" t="s">
        <v>49</v>
      </c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</row>
    <row r="122" spans="1:22" ht="14.4" x14ac:dyDescent="0.25">
      <c r="A122" s="63"/>
      <c r="B122" s="62" t="s">
        <v>50</v>
      </c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</row>
    <row r="123" spans="1:22" ht="14.4" x14ac:dyDescent="0.25">
      <c r="A123" s="63"/>
      <c r="B123" s="62" t="s">
        <v>51</v>
      </c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</row>
    <row r="124" spans="1:22" ht="14.4" x14ac:dyDescent="0.25">
      <c r="A124" s="63"/>
      <c r="B124" s="62" t="s">
        <v>52</v>
      </c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</row>
    <row r="125" spans="1:22" ht="14.4" x14ac:dyDescent="0.25">
      <c r="A125" s="63"/>
      <c r="B125" s="62" t="s">
        <v>53</v>
      </c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</row>
    <row r="126" spans="1:22" ht="14.4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</row>
    <row r="127" spans="1:22" ht="14.4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</row>
    <row r="128" spans="1:22" ht="14.4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</row>
    <row r="129" spans="1:22" ht="14.4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</row>
    <row r="130" spans="1:22" ht="14.4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</row>
    <row r="131" spans="1:22" ht="14.4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</row>
    <row r="132" spans="1:22" ht="14.4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</row>
    <row r="133" spans="1:22" ht="14.4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</row>
    <row r="134" spans="1:22" ht="14.4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</row>
    <row r="135" spans="1:22" ht="14.4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</row>
    <row r="136" spans="1:22" ht="14.4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</row>
    <row r="137" spans="1:22" ht="14.4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</row>
    <row r="138" spans="1:22" ht="14.4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</row>
    <row r="139" spans="1:22" ht="14.4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</row>
    <row r="140" spans="1:22" ht="14.4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</row>
    <row r="141" spans="1:22" ht="14.4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</row>
    <row r="142" spans="1:22" ht="14.4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</row>
    <row r="143" spans="1:22" ht="14.4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</row>
    <row r="144" spans="1:22" ht="14.4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</row>
    <row r="145" spans="1:22" ht="14.4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</row>
    <row r="146" spans="1:22" ht="14.4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</row>
    <row r="147" spans="1:22" ht="14.4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</row>
    <row r="148" spans="1:22" ht="14.4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</row>
    <row r="149" spans="1:22" ht="14.4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</row>
    <row r="150" spans="1:22" ht="14.4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</row>
    <row r="151" spans="1:22" ht="14.4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</row>
    <row r="152" spans="1:22" ht="14.4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</row>
    <row r="153" spans="1:22" ht="14.4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</row>
    <row r="154" spans="1:22" ht="14.4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</row>
    <row r="155" spans="1:22" ht="14.4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</row>
    <row r="156" spans="1:22" ht="14.4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</row>
    <row r="157" spans="1:22" ht="14.4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</row>
    <row r="158" spans="1:22" ht="14.4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</row>
    <row r="159" spans="1:22" ht="14.4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</row>
    <row r="160" spans="1:22" ht="14.4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</row>
    <row r="161" spans="1:22" ht="14.4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</row>
    <row r="162" spans="1:22" ht="14.4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</row>
    <row r="163" spans="1:22" ht="14.4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</row>
    <row r="164" spans="1:22" ht="14.4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</row>
    <row r="165" spans="1:22" ht="14.4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</row>
    <row r="166" spans="1:22" ht="14.4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</row>
    <row r="167" spans="1:22" ht="14.4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</row>
    <row r="168" spans="1:22" ht="14.4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</row>
    <row r="169" spans="1:22" ht="14.4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</row>
    <row r="170" spans="1:22" ht="14.4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</row>
    <row r="171" spans="1:22" ht="14.4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</row>
    <row r="172" spans="1:22" ht="14.4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</row>
    <row r="173" spans="1:22" ht="14.4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</row>
    <row r="174" spans="1:22" ht="14.4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</row>
    <row r="175" spans="1:22" ht="14.4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</row>
    <row r="176" spans="1:22" ht="14.4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</row>
    <row r="177" spans="1:22" ht="14.4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</row>
    <row r="178" spans="1:22" ht="14.4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</row>
    <row r="179" spans="1:22" ht="14.4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</row>
    <row r="180" spans="1:22" ht="14.4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</row>
    <row r="181" spans="1:22" ht="14.4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</row>
    <row r="182" spans="1:22" ht="14.4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</row>
    <row r="183" spans="1:22" ht="14.4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</row>
    <row r="184" spans="1:22" ht="14.4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</row>
    <row r="185" spans="1:22" ht="14.4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</row>
    <row r="186" spans="1:22" ht="14.4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</row>
    <row r="187" spans="1:22" ht="14.4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</row>
    <row r="188" spans="1:22" ht="14.4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</row>
    <row r="189" spans="1:22" ht="14.4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</row>
    <row r="190" spans="1:22" ht="14.4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</row>
    <row r="191" spans="1:22" ht="14.4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</row>
    <row r="192" spans="1:22" ht="14.4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</row>
    <row r="193" spans="1:22" ht="14.4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</row>
    <row r="194" spans="1:22" ht="14.4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</row>
    <row r="195" spans="1:22" ht="14.4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</row>
    <row r="196" spans="1:22" ht="14.4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</row>
    <row r="197" spans="1:22" ht="14.4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</row>
    <row r="198" spans="1:22" ht="14.4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</row>
    <row r="199" spans="1:22" ht="14.4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</row>
    <row r="200" spans="1:22" ht="14.4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</row>
    <row r="201" spans="1:22" ht="14.4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</row>
    <row r="202" spans="1:22" ht="14.4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</row>
    <row r="203" spans="1:22" ht="14.4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</row>
    <row r="204" spans="1:22" ht="14.4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</row>
    <row r="205" spans="1:22" ht="14.4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</row>
    <row r="206" spans="1:22" ht="14.4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</row>
    <row r="207" spans="1:22" ht="14.4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</row>
    <row r="208" spans="1:22" ht="14.4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</row>
    <row r="209" spans="1:22" ht="14.4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</row>
    <row r="210" spans="1:22" ht="14.4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</row>
    <row r="211" spans="1:22" ht="14.4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</row>
    <row r="212" spans="1:22" ht="14.4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</row>
    <row r="213" spans="1:22" ht="14.4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</row>
    <row r="214" spans="1:22" ht="14.4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</row>
    <row r="215" spans="1:22" ht="14.4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</row>
    <row r="216" spans="1:22" ht="14.4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</row>
    <row r="217" spans="1:22" ht="14.4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</row>
    <row r="218" spans="1:22" ht="14.4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</row>
    <row r="219" spans="1:22" ht="14.4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</row>
    <row r="220" spans="1:22" ht="14.4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</row>
    <row r="221" spans="1:22" ht="14.4" x14ac:dyDescent="0.25">
      <c r="A221" s="146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</row>
    <row r="222" spans="1:22" ht="14.4" x14ac:dyDescent="0.25">
      <c r="A222" s="146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</row>
    <row r="223" spans="1:22" ht="14.4" x14ac:dyDescent="0.25">
      <c r="A223" s="146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</row>
    <row r="224" spans="1:22" ht="14.4" x14ac:dyDescent="0.25">
      <c r="A224" s="146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</row>
    <row r="225" spans="1:22" ht="14.4" x14ac:dyDescent="0.25">
      <c r="A225" s="146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</row>
    <row r="226" spans="1:22" ht="14.4" x14ac:dyDescent="0.25">
      <c r="A226" s="146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</row>
    <row r="227" spans="1:22" ht="14.4" x14ac:dyDescent="0.25">
      <c r="A227" s="146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</row>
    <row r="228" spans="1:22" ht="14.4" x14ac:dyDescent="0.25">
      <c r="A228" s="146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</row>
    <row r="229" spans="1:22" ht="14.4" x14ac:dyDescent="0.25">
      <c r="A229" s="146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</row>
    <row r="230" spans="1:22" ht="14.4" x14ac:dyDescent="0.25">
      <c r="A230" s="146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</row>
    <row r="231" spans="1:22" ht="14.4" x14ac:dyDescent="0.25">
      <c r="A231" s="146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</row>
    <row r="232" spans="1:22" ht="14.4" x14ac:dyDescent="0.25">
      <c r="A232" s="146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</row>
    <row r="233" spans="1:22" ht="14.4" x14ac:dyDescent="0.25">
      <c r="A233" s="146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</row>
    <row r="234" spans="1:22" ht="14.4" x14ac:dyDescent="0.25">
      <c r="A234" s="146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</row>
    <row r="235" spans="1:22" ht="14.4" x14ac:dyDescent="0.25">
      <c r="A235" s="146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</row>
    <row r="236" spans="1:22" ht="14.4" x14ac:dyDescent="0.25">
      <c r="A236" s="146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</row>
    <row r="237" spans="1:22" ht="14.4" x14ac:dyDescent="0.25">
      <c r="A237" s="146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</row>
    <row r="238" spans="1:22" ht="14.4" x14ac:dyDescent="0.25">
      <c r="A238" s="146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</row>
    <row r="239" spans="1:22" ht="14.4" x14ac:dyDescent="0.25">
      <c r="A239" s="146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</row>
    <row r="240" spans="1:22" ht="14.4" x14ac:dyDescent="0.25">
      <c r="A240" s="146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</row>
    <row r="241" spans="1:22" ht="14.4" x14ac:dyDescent="0.25">
      <c r="A241" s="146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</row>
    <row r="242" spans="1:22" ht="14.4" x14ac:dyDescent="0.25">
      <c r="A242" s="146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</row>
    <row r="243" spans="1:22" ht="14.4" x14ac:dyDescent="0.25">
      <c r="A243" s="146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</row>
    <row r="244" spans="1:22" ht="14.4" x14ac:dyDescent="0.25">
      <c r="A244" s="146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</row>
    <row r="245" spans="1:22" ht="14.4" x14ac:dyDescent="0.25">
      <c r="A245" s="146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</row>
    <row r="246" spans="1:22" ht="14.4" x14ac:dyDescent="0.25">
      <c r="A246" s="146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</row>
    <row r="247" spans="1:22" ht="14.4" x14ac:dyDescent="0.25">
      <c r="A247" s="146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</row>
    <row r="248" spans="1:22" ht="14.4" x14ac:dyDescent="0.25">
      <c r="A248" s="146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</row>
    <row r="249" spans="1:22" ht="14.4" x14ac:dyDescent="0.25">
      <c r="A249" s="146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</row>
    <row r="250" spans="1:22" ht="14.4" x14ac:dyDescent="0.25">
      <c r="A250" s="146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</row>
    <row r="251" spans="1:22" ht="14.4" x14ac:dyDescent="0.25">
      <c r="A251" s="146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</row>
    <row r="252" spans="1:22" ht="14.4" x14ac:dyDescent="0.25">
      <c r="A252" s="146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</row>
    <row r="253" spans="1:22" ht="14.4" x14ac:dyDescent="0.25">
      <c r="A253" s="146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</row>
    <row r="254" spans="1:22" ht="14.4" x14ac:dyDescent="0.25">
      <c r="A254" s="146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</row>
    <row r="255" spans="1:22" ht="14.4" x14ac:dyDescent="0.25">
      <c r="A255" s="146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</row>
    <row r="256" spans="1:22" ht="14.4" x14ac:dyDescent="0.25">
      <c r="A256" s="146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</row>
    <row r="257" spans="1:22" ht="14.4" x14ac:dyDescent="0.25">
      <c r="A257" s="146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</row>
    <row r="258" spans="1:22" ht="14.4" x14ac:dyDescent="0.25">
      <c r="A258" s="146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</row>
    <row r="259" spans="1:22" ht="14.4" x14ac:dyDescent="0.25">
      <c r="A259" s="146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</row>
    <row r="260" spans="1:22" ht="14.4" x14ac:dyDescent="0.25">
      <c r="A260" s="146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</row>
    <row r="261" spans="1:22" ht="14.4" x14ac:dyDescent="0.25">
      <c r="A261" s="146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</row>
    <row r="262" spans="1:22" ht="14.4" x14ac:dyDescent="0.25">
      <c r="A262" s="146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</row>
    <row r="263" spans="1:22" ht="14.4" x14ac:dyDescent="0.25">
      <c r="A263" s="146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</row>
    <row r="264" spans="1:22" ht="14.4" x14ac:dyDescent="0.25">
      <c r="A264" s="146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</row>
    <row r="265" spans="1:22" ht="14.4" x14ac:dyDescent="0.25">
      <c r="A265" s="146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</row>
    <row r="266" spans="1:22" ht="14.4" x14ac:dyDescent="0.25">
      <c r="A266" s="146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</row>
    <row r="267" spans="1:22" ht="14.4" x14ac:dyDescent="0.25">
      <c r="A267" s="146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</row>
    <row r="268" spans="1:22" ht="14.4" x14ac:dyDescent="0.25">
      <c r="A268" s="146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</row>
    <row r="269" spans="1:22" ht="14.4" x14ac:dyDescent="0.25">
      <c r="A269" s="146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</row>
    <row r="270" spans="1:22" ht="14.4" x14ac:dyDescent="0.25">
      <c r="A270" s="146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</row>
    <row r="271" spans="1:22" ht="14.4" x14ac:dyDescent="0.25">
      <c r="A271" s="146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</row>
    <row r="272" spans="1:22" ht="14.4" x14ac:dyDescent="0.25">
      <c r="A272" s="146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</row>
    <row r="273" spans="1:22" ht="14.4" x14ac:dyDescent="0.25">
      <c r="A273" s="146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</row>
    <row r="274" spans="1:22" ht="14.4" x14ac:dyDescent="0.25">
      <c r="A274" s="146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</row>
    <row r="275" spans="1:22" ht="14.4" x14ac:dyDescent="0.25">
      <c r="A275" s="146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</row>
    <row r="276" spans="1:22" ht="14.4" x14ac:dyDescent="0.25">
      <c r="A276" s="146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</row>
    <row r="277" spans="1:22" ht="14.4" x14ac:dyDescent="0.25">
      <c r="A277" s="146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</row>
    <row r="278" spans="1:22" ht="14.4" x14ac:dyDescent="0.25">
      <c r="A278" s="146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</row>
    <row r="279" spans="1:22" ht="14.4" x14ac:dyDescent="0.25">
      <c r="A279" s="146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</row>
    <row r="280" spans="1:22" ht="14.4" x14ac:dyDescent="0.25">
      <c r="A280" s="146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</row>
    <row r="281" spans="1:22" ht="14.4" x14ac:dyDescent="0.25">
      <c r="A281" s="146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</row>
    <row r="282" spans="1:22" ht="14.4" x14ac:dyDescent="0.25">
      <c r="A282" s="146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</row>
    <row r="283" spans="1:22" ht="14.4" x14ac:dyDescent="0.25">
      <c r="A283" s="146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</row>
    <row r="284" spans="1:22" ht="14.4" x14ac:dyDescent="0.25">
      <c r="A284" s="146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</row>
    <row r="285" spans="1:22" ht="14.4" x14ac:dyDescent="0.25">
      <c r="A285" s="146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</row>
    <row r="286" spans="1:22" ht="14.4" x14ac:dyDescent="0.25">
      <c r="A286" s="146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</row>
    <row r="287" spans="1:22" ht="14.4" x14ac:dyDescent="0.25">
      <c r="A287" s="146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</row>
    <row r="288" spans="1:22" ht="14.4" x14ac:dyDescent="0.25">
      <c r="A288" s="146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</row>
    <row r="289" spans="1:22" ht="14.4" x14ac:dyDescent="0.25">
      <c r="A289" s="146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</row>
    <row r="290" spans="1:22" ht="14.4" x14ac:dyDescent="0.25">
      <c r="A290" s="146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</row>
    <row r="291" spans="1:22" ht="14.4" x14ac:dyDescent="0.25">
      <c r="A291" s="146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</row>
    <row r="292" spans="1:22" ht="14.4" x14ac:dyDescent="0.25">
      <c r="A292" s="146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</row>
    <row r="293" spans="1:22" ht="14.4" x14ac:dyDescent="0.25">
      <c r="A293" s="146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</row>
    <row r="294" spans="1:22" ht="14.4" x14ac:dyDescent="0.25">
      <c r="A294" s="146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</row>
    <row r="295" spans="1:22" ht="14.4" x14ac:dyDescent="0.25">
      <c r="A295" s="146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</row>
    <row r="296" spans="1:22" ht="14.4" x14ac:dyDescent="0.25">
      <c r="A296" s="146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</row>
    <row r="297" spans="1:22" ht="14.4" x14ac:dyDescent="0.25">
      <c r="A297" s="146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</row>
    <row r="298" spans="1:22" ht="14.4" x14ac:dyDescent="0.25">
      <c r="A298" s="146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</row>
    <row r="299" spans="1:22" ht="14.4" x14ac:dyDescent="0.25">
      <c r="A299" s="146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</row>
    <row r="300" spans="1:22" ht="14.4" x14ac:dyDescent="0.25">
      <c r="A300" s="146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</row>
    <row r="301" spans="1:22" ht="14.4" x14ac:dyDescent="0.25">
      <c r="A301" s="146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</row>
    <row r="302" spans="1:22" ht="14.4" x14ac:dyDescent="0.25">
      <c r="A302" s="146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</row>
    <row r="303" spans="1:22" ht="14.4" x14ac:dyDescent="0.25">
      <c r="A303" s="146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</row>
    <row r="304" spans="1:22" ht="14.4" x14ac:dyDescent="0.25">
      <c r="A304" s="146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</row>
    <row r="305" spans="1:22" ht="14.4" x14ac:dyDescent="0.25">
      <c r="A305" s="146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</row>
    <row r="306" spans="1:22" ht="14.4" x14ac:dyDescent="0.25">
      <c r="A306" s="146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</row>
    <row r="307" spans="1:22" ht="14.4" x14ac:dyDescent="0.25">
      <c r="A307" s="146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</row>
    <row r="308" spans="1:22" ht="14.4" x14ac:dyDescent="0.25">
      <c r="A308" s="146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</row>
    <row r="309" spans="1:22" ht="14.4" x14ac:dyDescent="0.25">
      <c r="A309" s="146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</row>
    <row r="310" spans="1:22" ht="14.4" x14ac:dyDescent="0.25">
      <c r="A310" s="146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</row>
    <row r="311" spans="1:22" ht="14.4" x14ac:dyDescent="0.25">
      <c r="A311" s="146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</row>
    <row r="312" spans="1:22" ht="14.4" x14ac:dyDescent="0.25">
      <c r="A312" s="146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</row>
    <row r="313" spans="1:22" ht="14.4" x14ac:dyDescent="0.25">
      <c r="A313" s="146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</row>
    <row r="314" spans="1:22" ht="14.4" x14ac:dyDescent="0.25">
      <c r="A314" s="146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</row>
    <row r="315" spans="1:22" ht="14.4" x14ac:dyDescent="0.25">
      <c r="A315" s="146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</row>
    <row r="316" spans="1:22" ht="14.4" x14ac:dyDescent="0.25">
      <c r="A316" s="146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</row>
    <row r="317" spans="1:22" ht="14.4" x14ac:dyDescent="0.25">
      <c r="A317" s="146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</row>
    <row r="318" spans="1:22" ht="14.4" x14ac:dyDescent="0.25">
      <c r="A318" s="146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</row>
    <row r="319" spans="1:22" ht="14.4" x14ac:dyDescent="0.25">
      <c r="A319" s="146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</row>
    <row r="320" spans="1:22" ht="14.4" x14ac:dyDescent="0.25">
      <c r="A320" s="146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</row>
    <row r="321" spans="1:22" ht="14.4" x14ac:dyDescent="0.25">
      <c r="A321" s="146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</row>
    <row r="322" spans="1:22" ht="14.4" x14ac:dyDescent="0.25">
      <c r="A322" s="146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</row>
    <row r="323" spans="1:22" ht="14.4" x14ac:dyDescent="0.25">
      <c r="A323" s="146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</row>
    <row r="324" spans="1:22" ht="14.4" x14ac:dyDescent="0.25">
      <c r="A324" s="146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</row>
    <row r="325" spans="1:22" ht="14.4" x14ac:dyDescent="0.25">
      <c r="A325" s="146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</row>
    <row r="326" spans="1:22" ht="14.4" x14ac:dyDescent="0.25">
      <c r="A326" s="146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</row>
    <row r="327" spans="1:22" ht="14.4" x14ac:dyDescent="0.25">
      <c r="A327" s="146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</row>
    <row r="328" spans="1:22" ht="14.4" x14ac:dyDescent="0.25">
      <c r="A328" s="146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</row>
    <row r="329" spans="1:22" ht="14.4" x14ac:dyDescent="0.25">
      <c r="A329" s="146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</row>
    <row r="330" spans="1:22" ht="14.4" x14ac:dyDescent="0.25">
      <c r="A330" s="146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</row>
    <row r="331" spans="1:22" ht="14.4" x14ac:dyDescent="0.25">
      <c r="A331" s="146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</row>
    <row r="332" spans="1:22" ht="14.4" x14ac:dyDescent="0.25">
      <c r="A332" s="146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</row>
    <row r="333" spans="1:22" ht="14.4" x14ac:dyDescent="0.25">
      <c r="A333" s="146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</row>
    <row r="334" spans="1:22" ht="14.4" x14ac:dyDescent="0.25">
      <c r="A334" s="146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</row>
    <row r="335" spans="1:22" ht="14.4" x14ac:dyDescent="0.25">
      <c r="A335" s="146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</row>
    <row r="336" spans="1:22" ht="14.4" x14ac:dyDescent="0.25">
      <c r="A336" s="146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</row>
    <row r="337" spans="1:22" ht="14.4" x14ac:dyDescent="0.25">
      <c r="A337" s="146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</row>
    <row r="338" spans="1:22" ht="14.4" x14ac:dyDescent="0.25">
      <c r="A338" s="146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</row>
    <row r="339" spans="1:22" ht="14.4" x14ac:dyDescent="0.25">
      <c r="A339" s="146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</row>
    <row r="340" spans="1:22" ht="14.4" x14ac:dyDescent="0.25">
      <c r="A340" s="146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</row>
    <row r="341" spans="1:22" ht="14.4" x14ac:dyDescent="0.25">
      <c r="A341" s="146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</row>
    <row r="342" spans="1:22" ht="14.4" x14ac:dyDescent="0.25">
      <c r="A342" s="146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</row>
    <row r="343" spans="1:22" ht="14.4" x14ac:dyDescent="0.25">
      <c r="A343" s="146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</row>
    <row r="344" spans="1:22" ht="14.4" x14ac:dyDescent="0.25">
      <c r="A344" s="146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</row>
    <row r="345" spans="1:22" ht="14.4" x14ac:dyDescent="0.25">
      <c r="A345" s="146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</row>
    <row r="346" spans="1:22" ht="14.4" x14ac:dyDescent="0.25">
      <c r="A346" s="146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</row>
    <row r="347" spans="1:22" ht="14.4" x14ac:dyDescent="0.25">
      <c r="A347" s="146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</row>
    <row r="348" spans="1:22" ht="14.4" x14ac:dyDescent="0.25">
      <c r="A348" s="146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</row>
    <row r="349" spans="1:22" ht="14.4" x14ac:dyDescent="0.25">
      <c r="A349" s="146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</row>
    <row r="350" spans="1:22" ht="14.4" x14ac:dyDescent="0.25">
      <c r="A350" s="146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</row>
    <row r="351" spans="1:22" ht="14.4" x14ac:dyDescent="0.25">
      <c r="A351" s="146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</row>
    <row r="352" spans="1:22" ht="14.4" x14ac:dyDescent="0.25">
      <c r="A352" s="146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</row>
    <row r="353" spans="1:22" ht="14.4" x14ac:dyDescent="0.25">
      <c r="A353" s="146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</row>
    <row r="354" spans="1:22" ht="14.4" x14ac:dyDescent="0.25">
      <c r="A354" s="146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</row>
    <row r="355" spans="1:22" ht="14.4" x14ac:dyDescent="0.25">
      <c r="A355" s="146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</row>
    <row r="356" spans="1:22" ht="14.4" x14ac:dyDescent="0.25">
      <c r="A356" s="146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</row>
    <row r="357" spans="1:22" ht="14.4" x14ac:dyDescent="0.25">
      <c r="A357" s="146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</row>
    <row r="358" spans="1:22" ht="14.4" x14ac:dyDescent="0.25">
      <c r="A358" s="146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</row>
    <row r="359" spans="1:22" ht="14.4" x14ac:dyDescent="0.25">
      <c r="A359" s="146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</row>
    <row r="360" spans="1:22" ht="14.4" x14ac:dyDescent="0.25">
      <c r="A360" s="146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</row>
    <row r="361" spans="1:22" ht="14.4" x14ac:dyDescent="0.25">
      <c r="A361" s="146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</row>
    <row r="362" spans="1:22" ht="14.4" x14ac:dyDescent="0.25">
      <c r="A362" s="146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</row>
    <row r="363" spans="1:22" ht="14.4" x14ac:dyDescent="0.25">
      <c r="A363" s="146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</row>
    <row r="364" spans="1:22" ht="14.4" x14ac:dyDescent="0.25">
      <c r="A364" s="146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</row>
    <row r="365" spans="1:22" ht="14.4" x14ac:dyDescent="0.25">
      <c r="A365" s="146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</row>
    <row r="366" spans="1:22" ht="14.4" x14ac:dyDescent="0.25">
      <c r="A366" s="146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</row>
    <row r="367" spans="1:22" ht="14.4" x14ac:dyDescent="0.25">
      <c r="A367" s="146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</row>
    <row r="368" spans="1:22" ht="14.4" x14ac:dyDescent="0.25">
      <c r="A368" s="146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</row>
    <row r="369" spans="1:22" ht="14.4" x14ac:dyDescent="0.25">
      <c r="A369" s="146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</row>
    <row r="370" spans="1:22" ht="14.4" x14ac:dyDescent="0.25">
      <c r="A370" s="146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</row>
    <row r="371" spans="1:22" ht="14.4" x14ac:dyDescent="0.25">
      <c r="A371" s="146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</row>
    <row r="372" spans="1:22" ht="14.4" x14ac:dyDescent="0.25">
      <c r="A372" s="146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</row>
    <row r="373" spans="1:22" ht="14.4" x14ac:dyDescent="0.25">
      <c r="A373" s="146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</row>
    <row r="374" spans="1:22" ht="14.4" x14ac:dyDescent="0.25">
      <c r="A374" s="146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</row>
    <row r="375" spans="1:22" ht="14.4" x14ac:dyDescent="0.25">
      <c r="A375" s="146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</row>
    <row r="376" spans="1:22" ht="14.4" x14ac:dyDescent="0.25">
      <c r="A376" s="146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</row>
    <row r="377" spans="1:22" ht="14.4" x14ac:dyDescent="0.25">
      <c r="A377" s="146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</row>
    <row r="378" spans="1:22" ht="14.4" x14ac:dyDescent="0.25">
      <c r="A378" s="146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</row>
    <row r="379" spans="1:22" ht="14.4" x14ac:dyDescent="0.25">
      <c r="A379" s="146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</row>
    <row r="380" spans="1:22" ht="14.4" x14ac:dyDescent="0.25">
      <c r="A380" s="146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</row>
    <row r="381" spans="1:22" ht="14.4" x14ac:dyDescent="0.25">
      <c r="A381" s="146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</row>
    <row r="382" spans="1:22" ht="14.4" x14ac:dyDescent="0.25">
      <c r="A382" s="146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</row>
    <row r="383" spans="1:22" ht="14.4" x14ac:dyDescent="0.25">
      <c r="A383" s="146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</row>
    <row r="384" spans="1:22" ht="14.4" x14ac:dyDescent="0.25">
      <c r="A384" s="146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</row>
    <row r="385" spans="1:22" ht="14.4" x14ac:dyDescent="0.25">
      <c r="A385" s="146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</row>
    <row r="386" spans="1:22" ht="14.4" x14ac:dyDescent="0.25">
      <c r="A386" s="146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</row>
    <row r="387" spans="1:22" ht="14.4" x14ac:dyDescent="0.25">
      <c r="A387" s="146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</row>
    <row r="388" spans="1:22" ht="14.4" x14ac:dyDescent="0.25">
      <c r="A388" s="146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</row>
    <row r="389" spans="1:22" ht="14.4" x14ac:dyDescent="0.25">
      <c r="A389" s="146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</row>
    <row r="390" spans="1:22" ht="14.4" x14ac:dyDescent="0.25">
      <c r="A390" s="146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</row>
    <row r="391" spans="1:22" ht="14.4" x14ac:dyDescent="0.25">
      <c r="A391" s="146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</row>
    <row r="392" spans="1:22" ht="14.4" x14ac:dyDescent="0.25">
      <c r="A392" s="146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</row>
    <row r="393" spans="1:22" ht="14.4" x14ac:dyDescent="0.25">
      <c r="A393" s="146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</row>
    <row r="394" spans="1:22" ht="14.4" x14ac:dyDescent="0.25">
      <c r="A394" s="146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</row>
    <row r="395" spans="1:22" ht="14.4" x14ac:dyDescent="0.25">
      <c r="A395" s="146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</row>
    <row r="396" spans="1:22" ht="14.4" x14ac:dyDescent="0.25">
      <c r="A396" s="146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</row>
    <row r="397" spans="1:22" ht="14.4" x14ac:dyDescent="0.25">
      <c r="A397" s="146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</row>
    <row r="398" spans="1:22" ht="14.4" x14ac:dyDescent="0.25">
      <c r="A398" s="146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</row>
    <row r="399" spans="1:22" ht="14.4" x14ac:dyDescent="0.25">
      <c r="A399" s="146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</row>
    <row r="400" spans="1:22" ht="14.4" x14ac:dyDescent="0.25">
      <c r="A400" s="146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</row>
    <row r="401" spans="1:22" ht="14.4" x14ac:dyDescent="0.25">
      <c r="A401" s="146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</row>
    <row r="402" spans="1:22" ht="14.4" x14ac:dyDescent="0.25">
      <c r="A402" s="146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</row>
    <row r="403" spans="1:22" ht="14.4" x14ac:dyDescent="0.25">
      <c r="A403" s="146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</row>
    <row r="404" spans="1:22" ht="14.4" x14ac:dyDescent="0.25">
      <c r="A404" s="146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</row>
    <row r="405" spans="1:22" ht="14.4" x14ac:dyDescent="0.25">
      <c r="A405" s="146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</row>
    <row r="406" spans="1:22" ht="14.4" x14ac:dyDescent="0.25">
      <c r="A406" s="146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</row>
    <row r="407" spans="1:22" ht="14.4" x14ac:dyDescent="0.25">
      <c r="A407" s="146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</row>
    <row r="408" spans="1:22" ht="14.4" x14ac:dyDescent="0.25">
      <c r="A408" s="146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</row>
    <row r="409" spans="1:22" ht="14.4" x14ac:dyDescent="0.25">
      <c r="A409" s="146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</row>
    <row r="410" spans="1:22" ht="14.4" x14ac:dyDescent="0.25">
      <c r="A410" s="146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</row>
    <row r="411" spans="1:22" ht="14.4" x14ac:dyDescent="0.25">
      <c r="A411" s="146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</row>
    <row r="412" spans="1:22" ht="14.4" x14ac:dyDescent="0.25">
      <c r="A412" s="146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</row>
    <row r="413" spans="1:22" ht="14.4" x14ac:dyDescent="0.25">
      <c r="A413" s="146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</row>
    <row r="414" spans="1:22" ht="14.4" x14ac:dyDescent="0.25">
      <c r="A414" s="146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</row>
    <row r="415" spans="1:22" ht="14.4" x14ac:dyDescent="0.25">
      <c r="A415" s="146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</row>
    <row r="416" spans="1:22" ht="14.4" x14ac:dyDescent="0.25">
      <c r="A416" s="146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</row>
    <row r="417" spans="1:22" ht="14.4" x14ac:dyDescent="0.25">
      <c r="A417" s="146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</row>
    <row r="418" spans="1:22" ht="14.4" x14ac:dyDescent="0.25">
      <c r="A418" s="146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</row>
    <row r="419" spans="1:22" ht="14.4" x14ac:dyDescent="0.25">
      <c r="A419" s="146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</row>
    <row r="420" spans="1:22" ht="14.4" x14ac:dyDescent="0.25">
      <c r="A420" s="146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</row>
    <row r="421" spans="1:22" ht="14.4" x14ac:dyDescent="0.25">
      <c r="A421" s="146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</row>
    <row r="422" spans="1:22" ht="14.4" x14ac:dyDescent="0.25">
      <c r="A422" s="146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</row>
    <row r="423" spans="1:22" ht="14.4" x14ac:dyDescent="0.25">
      <c r="A423" s="146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</row>
    <row r="424" spans="1:22" ht="14.4" x14ac:dyDescent="0.25">
      <c r="A424" s="146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</row>
    <row r="425" spans="1:22" ht="14.4" x14ac:dyDescent="0.25">
      <c r="A425" s="146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</row>
    <row r="426" spans="1:22" ht="14.4" x14ac:dyDescent="0.25">
      <c r="A426" s="146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</row>
    <row r="427" spans="1:22" ht="14.4" x14ac:dyDescent="0.25">
      <c r="A427" s="146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</row>
    <row r="428" spans="1:22" ht="14.4" x14ac:dyDescent="0.25">
      <c r="A428" s="146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</row>
    <row r="429" spans="1:22" ht="14.4" x14ac:dyDescent="0.25">
      <c r="A429" s="146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</row>
    <row r="430" spans="1:22" ht="14.4" x14ac:dyDescent="0.25">
      <c r="A430" s="146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</row>
    <row r="431" spans="1:22" ht="14.4" x14ac:dyDescent="0.25">
      <c r="A431" s="146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</row>
    <row r="432" spans="1:22" ht="14.4" x14ac:dyDescent="0.25">
      <c r="A432" s="146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</row>
    <row r="433" spans="1:22" ht="14.4" x14ac:dyDescent="0.25">
      <c r="A433" s="146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</row>
    <row r="434" spans="1:22" ht="14.4" x14ac:dyDescent="0.25">
      <c r="A434" s="146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</row>
    <row r="435" spans="1:22" ht="14.4" x14ac:dyDescent="0.25">
      <c r="A435" s="146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</row>
    <row r="436" spans="1:22" ht="14.4" x14ac:dyDescent="0.25">
      <c r="A436" s="146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</row>
    <row r="437" spans="1:22" ht="14.4" x14ac:dyDescent="0.25">
      <c r="A437" s="146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</row>
    <row r="438" spans="1:22" ht="14.4" x14ac:dyDescent="0.25">
      <c r="A438" s="146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</row>
    <row r="439" spans="1:22" ht="14.4" x14ac:dyDescent="0.25">
      <c r="A439" s="146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</row>
    <row r="440" spans="1:22" ht="14.4" x14ac:dyDescent="0.25">
      <c r="A440" s="146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</row>
    <row r="441" spans="1:22" ht="14.4" x14ac:dyDescent="0.25">
      <c r="A441" s="146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</row>
    <row r="442" spans="1:22" ht="14.4" x14ac:dyDescent="0.25">
      <c r="A442" s="146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</row>
    <row r="443" spans="1:22" ht="14.4" x14ac:dyDescent="0.25">
      <c r="A443" s="146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</row>
    <row r="444" spans="1:22" ht="14.4" x14ac:dyDescent="0.25">
      <c r="A444" s="146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</row>
    <row r="445" spans="1:22" ht="14.4" x14ac:dyDescent="0.25">
      <c r="A445" s="146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</row>
    <row r="446" spans="1:22" ht="14.4" x14ac:dyDescent="0.25">
      <c r="A446" s="146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</row>
    <row r="447" spans="1:22" ht="14.4" x14ac:dyDescent="0.25">
      <c r="A447" s="146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</row>
    <row r="448" spans="1:22" ht="14.4" x14ac:dyDescent="0.25">
      <c r="A448" s="146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</row>
    <row r="449" spans="1:22" ht="14.4" x14ac:dyDescent="0.25">
      <c r="A449" s="146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</row>
    <row r="450" spans="1:22" ht="14.4" x14ac:dyDescent="0.25">
      <c r="A450" s="146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</row>
    <row r="451" spans="1:22" ht="14.4" x14ac:dyDescent="0.25">
      <c r="A451" s="146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</row>
    <row r="452" spans="1:22" ht="14.4" x14ac:dyDescent="0.25">
      <c r="A452" s="146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</row>
    <row r="453" spans="1:22" ht="14.4" x14ac:dyDescent="0.25">
      <c r="A453" s="146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</row>
    <row r="454" spans="1:22" ht="14.4" x14ac:dyDescent="0.25">
      <c r="A454" s="146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</row>
    <row r="455" spans="1:22" ht="14.4" x14ac:dyDescent="0.25">
      <c r="A455" s="146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</row>
    <row r="456" spans="1:22" ht="14.4" x14ac:dyDescent="0.25">
      <c r="A456" s="146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</row>
    <row r="457" spans="1:22" ht="14.4" x14ac:dyDescent="0.25">
      <c r="A457" s="146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</row>
    <row r="458" spans="1:22" ht="14.4" x14ac:dyDescent="0.25">
      <c r="A458" s="146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</row>
    <row r="459" spans="1:22" ht="14.4" x14ac:dyDescent="0.25">
      <c r="A459" s="146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</row>
    <row r="460" spans="1:22" ht="14.4" x14ac:dyDescent="0.25">
      <c r="A460" s="146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</row>
    <row r="461" spans="1:22" ht="14.4" x14ac:dyDescent="0.25">
      <c r="A461" s="146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</row>
    <row r="462" spans="1:22" ht="14.4" x14ac:dyDescent="0.25">
      <c r="A462" s="146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</row>
    <row r="463" spans="1:22" ht="14.4" x14ac:dyDescent="0.25">
      <c r="A463" s="146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</row>
    <row r="464" spans="1:22" ht="14.4" x14ac:dyDescent="0.25">
      <c r="A464" s="146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</row>
    <row r="465" spans="1:22" ht="14.4" x14ac:dyDescent="0.25">
      <c r="A465" s="146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</row>
    <row r="466" spans="1:22" ht="14.4" x14ac:dyDescent="0.25">
      <c r="A466" s="146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</row>
    <row r="467" spans="1:22" ht="14.4" x14ac:dyDescent="0.25">
      <c r="A467" s="146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</row>
    <row r="468" spans="1:22" ht="14.4" x14ac:dyDescent="0.25">
      <c r="A468" s="146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</row>
    <row r="469" spans="1:22" ht="14.4" x14ac:dyDescent="0.25">
      <c r="A469" s="146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</row>
    <row r="470" spans="1:22" ht="14.4" x14ac:dyDescent="0.25">
      <c r="A470" s="146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</row>
    <row r="471" spans="1:22" ht="14.4" x14ac:dyDescent="0.25">
      <c r="A471" s="146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</row>
    <row r="472" spans="1:22" ht="14.4" x14ac:dyDescent="0.25">
      <c r="A472" s="146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</row>
    <row r="473" spans="1:22" ht="14.4" x14ac:dyDescent="0.25">
      <c r="A473" s="146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</row>
    <row r="474" spans="1:22" ht="14.4" x14ac:dyDescent="0.25">
      <c r="A474" s="146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</row>
    <row r="475" spans="1:22" ht="14.4" x14ac:dyDescent="0.25">
      <c r="A475" s="146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</row>
    <row r="476" spans="1:22" ht="14.4" x14ac:dyDescent="0.25">
      <c r="A476" s="146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</row>
    <row r="477" spans="1:22" ht="14.4" x14ac:dyDescent="0.25">
      <c r="A477" s="146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</row>
    <row r="478" spans="1:22" ht="14.4" x14ac:dyDescent="0.25">
      <c r="A478" s="146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</row>
    <row r="479" spans="1:22" ht="14.4" x14ac:dyDescent="0.25">
      <c r="A479" s="146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</row>
    <row r="480" spans="1:22" ht="14.4" x14ac:dyDescent="0.25">
      <c r="A480" s="146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</row>
    <row r="481" spans="1:22" ht="14.4" x14ac:dyDescent="0.25">
      <c r="A481" s="146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</row>
    <row r="482" spans="1:22" ht="14.4" x14ac:dyDescent="0.25">
      <c r="A482" s="146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</row>
    <row r="483" spans="1:22" ht="14.4" x14ac:dyDescent="0.25">
      <c r="A483" s="146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</row>
    <row r="484" spans="1:22" ht="14.4" x14ac:dyDescent="0.25">
      <c r="A484" s="146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</row>
    <row r="485" spans="1:22" ht="14.4" x14ac:dyDescent="0.25">
      <c r="A485" s="146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</row>
    <row r="486" spans="1:22" ht="14.4" x14ac:dyDescent="0.25">
      <c r="A486" s="146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</row>
    <row r="487" spans="1:22" ht="14.4" x14ac:dyDescent="0.25">
      <c r="A487" s="146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</row>
    <row r="488" spans="1:22" ht="14.4" x14ac:dyDescent="0.25">
      <c r="A488" s="146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</row>
    <row r="489" spans="1:22" ht="14.4" x14ac:dyDescent="0.25">
      <c r="A489" s="146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</row>
    <row r="490" spans="1:22" ht="14.4" x14ac:dyDescent="0.25">
      <c r="A490" s="146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</row>
    <row r="491" spans="1:22" ht="14.4" x14ac:dyDescent="0.25">
      <c r="A491" s="146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</row>
    <row r="492" spans="1:22" ht="14.4" x14ac:dyDescent="0.25">
      <c r="A492" s="146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</row>
    <row r="493" spans="1:22" ht="14.4" x14ac:dyDescent="0.25">
      <c r="A493" s="146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</row>
    <row r="494" spans="1:22" ht="14.4" x14ac:dyDescent="0.25">
      <c r="A494" s="146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</row>
    <row r="495" spans="1:22" ht="14.4" x14ac:dyDescent="0.25">
      <c r="A495" s="146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</row>
    <row r="496" spans="1:22" ht="14.4" x14ac:dyDescent="0.25">
      <c r="A496" s="146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</row>
    <row r="497" spans="1:22" ht="14.4" x14ac:dyDescent="0.25">
      <c r="A497" s="146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</row>
    <row r="498" spans="1:22" ht="14.4" x14ac:dyDescent="0.25">
      <c r="A498" s="146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</row>
    <row r="499" spans="1:22" ht="14.4" x14ac:dyDescent="0.25">
      <c r="A499" s="146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</row>
    <row r="500" spans="1:22" ht="14.4" x14ac:dyDescent="0.25">
      <c r="A500" s="146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</row>
    <row r="501" spans="1:22" ht="14.4" x14ac:dyDescent="0.25">
      <c r="A501" s="146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</row>
    <row r="502" spans="1:22" ht="14.4" x14ac:dyDescent="0.25">
      <c r="A502" s="146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</row>
    <row r="503" spans="1:22" ht="14.4" x14ac:dyDescent="0.25">
      <c r="A503" s="146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</row>
    <row r="504" spans="1:22" ht="14.4" x14ac:dyDescent="0.25">
      <c r="A504" s="146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</row>
    <row r="505" spans="1:22" ht="14.4" x14ac:dyDescent="0.25">
      <c r="A505" s="146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</row>
    <row r="506" spans="1:22" ht="14.4" x14ac:dyDescent="0.25">
      <c r="A506" s="146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</row>
    <row r="507" spans="1:22" ht="14.4" x14ac:dyDescent="0.25">
      <c r="A507" s="146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</row>
    <row r="508" spans="1:22" ht="14.4" x14ac:dyDescent="0.25">
      <c r="A508" s="146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</row>
    <row r="509" spans="1:22" ht="14.4" x14ac:dyDescent="0.25">
      <c r="A509" s="146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</row>
    <row r="510" spans="1:22" ht="14.4" x14ac:dyDescent="0.25">
      <c r="A510" s="146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</row>
    <row r="511" spans="1:22" ht="14.4" x14ac:dyDescent="0.25">
      <c r="A511" s="146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</row>
    <row r="512" spans="1:22" ht="14.4" x14ac:dyDescent="0.25">
      <c r="A512" s="146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</row>
    <row r="513" spans="1:22" ht="14.4" x14ac:dyDescent="0.25">
      <c r="A513" s="146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</row>
    <row r="514" spans="1:22" ht="14.4" x14ac:dyDescent="0.25">
      <c r="A514" s="146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</row>
    <row r="515" spans="1:22" ht="14.4" x14ac:dyDescent="0.25">
      <c r="A515" s="146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</row>
    <row r="516" spans="1:22" ht="14.4" x14ac:dyDescent="0.25">
      <c r="A516" s="146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</row>
    <row r="517" spans="1:22" ht="14.4" x14ac:dyDescent="0.25">
      <c r="A517" s="146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</row>
    <row r="518" spans="1:22" ht="14.4" x14ac:dyDescent="0.25">
      <c r="A518" s="146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</row>
    <row r="519" spans="1:22" ht="14.4" x14ac:dyDescent="0.25">
      <c r="A519" s="146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</row>
    <row r="520" spans="1:22" ht="14.4" x14ac:dyDescent="0.25">
      <c r="A520" s="146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</row>
    <row r="521" spans="1:22" ht="14.4" x14ac:dyDescent="0.25">
      <c r="A521" s="146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</row>
    <row r="522" spans="1:22" ht="14.4" x14ac:dyDescent="0.25">
      <c r="A522" s="146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</row>
    <row r="523" spans="1:22" ht="14.4" x14ac:dyDescent="0.25">
      <c r="A523" s="146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</row>
    <row r="524" spans="1:22" ht="14.4" x14ac:dyDescent="0.25">
      <c r="A524" s="146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</row>
    <row r="525" spans="1:22" ht="14.4" x14ac:dyDescent="0.25">
      <c r="A525" s="146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</row>
    <row r="526" spans="1:22" ht="14.4" x14ac:dyDescent="0.25">
      <c r="A526" s="146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</row>
    <row r="527" spans="1:22" ht="14.4" x14ac:dyDescent="0.25">
      <c r="A527" s="146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</row>
    <row r="528" spans="1:22" ht="14.4" x14ac:dyDescent="0.25">
      <c r="A528" s="146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</row>
    <row r="529" spans="1:22" ht="14.4" x14ac:dyDescent="0.25">
      <c r="A529" s="146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</row>
    <row r="530" spans="1:22" ht="14.4" x14ac:dyDescent="0.25">
      <c r="A530" s="146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</row>
    <row r="531" spans="1:22" ht="14.4" x14ac:dyDescent="0.25">
      <c r="A531" s="146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</row>
    <row r="532" spans="1:22" ht="14.4" x14ac:dyDescent="0.25">
      <c r="A532" s="146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</row>
    <row r="533" spans="1:22" ht="14.4" x14ac:dyDescent="0.25">
      <c r="A533" s="146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</row>
    <row r="534" spans="1:22" ht="14.4" x14ac:dyDescent="0.25">
      <c r="A534" s="146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</row>
    <row r="535" spans="1:22" ht="14.4" x14ac:dyDescent="0.25">
      <c r="A535" s="146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</row>
    <row r="536" spans="1:22" ht="14.4" x14ac:dyDescent="0.25">
      <c r="A536" s="146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</row>
    <row r="537" spans="1:22" ht="14.4" x14ac:dyDescent="0.25">
      <c r="A537" s="146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</row>
    <row r="538" spans="1:22" ht="14.4" x14ac:dyDescent="0.25">
      <c r="A538" s="146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</row>
    <row r="539" spans="1:22" ht="14.4" x14ac:dyDescent="0.25">
      <c r="A539" s="146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</row>
    <row r="540" spans="1:22" ht="14.4" x14ac:dyDescent="0.25">
      <c r="A540" s="146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</row>
    <row r="541" spans="1:22" ht="14.4" x14ac:dyDescent="0.25">
      <c r="A541" s="146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</row>
    <row r="542" spans="1:22" ht="14.4" x14ac:dyDescent="0.25">
      <c r="A542" s="146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</row>
    <row r="543" spans="1:22" ht="14.4" x14ac:dyDescent="0.25">
      <c r="A543" s="146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</row>
    <row r="544" spans="1:22" ht="14.4" x14ac:dyDescent="0.25">
      <c r="A544" s="146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</row>
    <row r="545" spans="1:22" ht="14.4" x14ac:dyDescent="0.25">
      <c r="A545" s="146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</row>
    <row r="546" spans="1:22" ht="14.4" x14ac:dyDescent="0.25">
      <c r="A546" s="146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</row>
    <row r="547" spans="1:22" ht="14.4" x14ac:dyDescent="0.25">
      <c r="A547" s="146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</row>
    <row r="548" spans="1:22" ht="14.4" x14ac:dyDescent="0.25">
      <c r="A548" s="146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</row>
    <row r="549" spans="1:22" ht="14.4" x14ac:dyDescent="0.25">
      <c r="A549" s="146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</row>
    <row r="550" spans="1:22" ht="14.4" x14ac:dyDescent="0.25">
      <c r="A550" s="146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</row>
    <row r="551" spans="1:22" ht="14.4" x14ac:dyDescent="0.25">
      <c r="A551" s="146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</row>
    <row r="552" spans="1:22" ht="14.4" x14ac:dyDescent="0.25">
      <c r="A552" s="146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</row>
    <row r="553" spans="1:22" ht="14.4" x14ac:dyDescent="0.25">
      <c r="A553" s="146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</row>
    <row r="554" spans="1:22" ht="14.4" x14ac:dyDescent="0.25">
      <c r="A554" s="146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</row>
    <row r="555" spans="1:22" ht="14.4" x14ac:dyDescent="0.25">
      <c r="A555" s="146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</row>
    <row r="556" spans="1:22" ht="14.4" x14ac:dyDescent="0.25">
      <c r="A556" s="146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</row>
    <row r="557" spans="1:22" ht="14.4" x14ac:dyDescent="0.25">
      <c r="A557" s="146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</row>
    <row r="558" spans="1:22" ht="14.4" x14ac:dyDescent="0.25">
      <c r="A558" s="146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</row>
    <row r="559" spans="1:22" ht="14.4" x14ac:dyDescent="0.25">
      <c r="A559" s="146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</row>
    <row r="560" spans="1:22" ht="14.4" x14ac:dyDescent="0.25">
      <c r="A560" s="146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</row>
    <row r="561" spans="1:22" ht="14.4" x14ac:dyDescent="0.25">
      <c r="A561" s="146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</row>
    <row r="562" spans="1:22" ht="14.4" x14ac:dyDescent="0.25">
      <c r="A562" s="146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</row>
    <row r="563" spans="1:22" ht="14.4" x14ac:dyDescent="0.25">
      <c r="A563" s="146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</row>
    <row r="564" spans="1:22" ht="14.4" x14ac:dyDescent="0.25">
      <c r="A564" s="146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</row>
    <row r="565" spans="1:22" ht="14.4" x14ac:dyDescent="0.25">
      <c r="A565" s="146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</row>
    <row r="566" spans="1:22" ht="14.4" x14ac:dyDescent="0.25">
      <c r="A566" s="146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</row>
    <row r="567" spans="1:22" ht="14.4" x14ac:dyDescent="0.25">
      <c r="A567" s="146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</row>
    <row r="568" spans="1:22" ht="14.4" x14ac:dyDescent="0.25">
      <c r="A568" s="146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</row>
    <row r="569" spans="1:22" ht="14.4" x14ac:dyDescent="0.25">
      <c r="A569" s="146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</row>
    <row r="570" spans="1:22" ht="14.4" x14ac:dyDescent="0.25">
      <c r="A570" s="146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</row>
    <row r="571" spans="1:22" ht="14.4" x14ac:dyDescent="0.25">
      <c r="A571" s="146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</row>
    <row r="572" spans="1:22" ht="14.4" x14ac:dyDescent="0.25">
      <c r="A572" s="146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</row>
    <row r="573" spans="1:22" ht="14.4" x14ac:dyDescent="0.25">
      <c r="A573" s="146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</row>
    <row r="574" spans="1:22" ht="14.4" x14ac:dyDescent="0.25">
      <c r="A574" s="146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</row>
    <row r="575" spans="1:22" ht="14.4" x14ac:dyDescent="0.25">
      <c r="A575" s="146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</row>
    <row r="576" spans="1:22" ht="14.4" x14ac:dyDescent="0.25">
      <c r="A576" s="146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</row>
    <row r="577" spans="1:22" ht="14.4" x14ac:dyDescent="0.25">
      <c r="A577" s="146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</row>
    <row r="578" spans="1:22" ht="14.4" x14ac:dyDescent="0.25">
      <c r="A578" s="146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</row>
    <row r="579" spans="1:22" ht="14.4" x14ac:dyDescent="0.25">
      <c r="A579" s="146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</row>
    <row r="580" spans="1:22" ht="14.4" x14ac:dyDescent="0.25">
      <c r="A580" s="146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</row>
    <row r="581" spans="1:22" ht="14.4" x14ac:dyDescent="0.25">
      <c r="A581" s="146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</row>
    <row r="582" spans="1:22" ht="14.4" x14ac:dyDescent="0.25">
      <c r="A582" s="146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</row>
    <row r="583" spans="1:22" ht="14.4" x14ac:dyDescent="0.25">
      <c r="A583" s="146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</row>
    <row r="584" spans="1:22" ht="14.4" x14ac:dyDescent="0.25">
      <c r="A584" s="146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</row>
    <row r="585" spans="1:22" ht="14.4" x14ac:dyDescent="0.25">
      <c r="A585" s="146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</row>
    <row r="586" spans="1:22" ht="14.4" x14ac:dyDescent="0.25">
      <c r="A586" s="146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</row>
    <row r="587" spans="1:22" ht="14.4" x14ac:dyDescent="0.25">
      <c r="A587" s="146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</row>
    <row r="588" spans="1:22" ht="14.4" x14ac:dyDescent="0.25">
      <c r="A588" s="146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</row>
    <row r="589" spans="1:22" ht="14.4" x14ac:dyDescent="0.25">
      <c r="A589" s="146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</row>
    <row r="590" spans="1:22" ht="14.4" x14ac:dyDescent="0.25">
      <c r="A590" s="146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</row>
    <row r="591" spans="1:22" ht="14.4" x14ac:dyDescent="0.25">
      <c r="A591" s="146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</row>
    <row r="592" spans="1:22" ht="14.4" x14ac:dyDescent="0.25">
      <c r="A592" s="146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</row>
    <row r="593" spans="1:22" ht="14.4" x14ac:dyDescent="0.25">
      <c r="A593" s="146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</row>
    <row r="594" spans="1:22" ht="14.4" x14ac:dyDescent="0.25">
      <c r="A594" s="146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</row>
    <row r="595" spans="1:22" ht="14.4" x14ac:dyDescent="0.25">
      <c r="A595" s="146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</row>
    <row r="596" spans="1:22" ht="14.4" x14ac:dyDescent="0.25">
      <c r="A596" s="146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</row>
    <row r="597" spans="1:22" ht="14.4" x14ac:dyDescent="0.25">
      <c r="A597" s="146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</row>
    <row r="598" spans="1:22" ht="14.4" x14ac:dyDescent="0.25">
      <c r="A598" s="146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</row>
    <row r="599" spans="1:22" ht="14.4" x14ac:dyDescent="0.25">
      <c r="A599" s="146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</row>
    <row r="600" spans="1:22" ht="14.4" x14ac:dyDescent="0.25">
      <c r="A600" s="146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</row>
    <row r="601" spans="1:22" ht="14.4" x14ac:dyDescent="0.25">
      <c r="A601" s="146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</row>
    <row r="602" spans="1:22" ht="14.4" x14ac:dyDescent="0.25">
      <c r="A602" s="146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</row>
    <row r="603" spans="1:22" ht="14.4" x14ac:dyDescent="0.25">
      <c r="A603" s="146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</row>
    <row r="604" spans="1:22" ht="14.4" x14ac:dyDescent="0.25">
      <c r="A604" s="146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</row>
    <row r="605" spans="1:22" ht="14.4" x14ac:dyDescent="0.25">
      <c r="A605" s="146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</row>
    <row r="606" spans="1:22" ht="14.4" x14ac:dyDescent="0.25">
      <c r="A606" s="146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</row>
    <row r="607" spans="1:22" ht="14.4" x14ac:dyDescent="0.25">
      <c r="A607" s="146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</row>
    <row r="608" spans="1:22" ht="14.4" x14ac:dyDescent="0.25">
      <c r="A608" s="146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</row>
    <row r="609" spans="1:22" ht="14.4" x14ac:dyDescent="0.25">
      <c r="A609" s="146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</row>
    <row r="610" spans="1:22" ht="14.4" x14ac:dyDescent="0.25">
      <c r="A610" s="146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</row>
    <row r="611" spans="1:22" ht="14.4" x14ac:dyDescent="0.25">
      <c r="A611" s="146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</row>
    <row r="612" spans="1:22" ht="14.4" x14ac:dyDescent="0.25">
      <c r="A612" s="146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</row>
    <row r="613" spans="1:22" ht="14.4" x14ac:dyDescent="0.25">
      <c r="A613" s="146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</row>
    <row r="614" spans="1:22" ht="14.4" x14ac:dyDescent="0.25">
      <c r="A614" s="146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</row>
    <row r="615" spans="1:22" ht="14.4" x14ac:dyDescent="0.25">
      <c r="A615" s="146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</row>
    <row r="616" spans="1:22" ht="14.4" x14ac:dyDescent="0.25">
      <c r="A616" s="146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</row>
    <row r="617" spans="1:22" ht="14.4" x14ac:dyDescent="0.25">
      <c r="A617" s="146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</row>
    <row r="618" spans="1:22" ht="14.4" x14ac:dyDescent="0.25">
      <c r="A618" s="146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</row>
    <row r="619" spans="1:22" ht="14.4" x14ac:dyDescent="0.25">
      <c r="A619" s="146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</row>
    <row r="620" spans="1:22" ht="14.4" x14ac:dyDescent="0.25">
      <c r="A620" s="146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</row>
    <row r="621" spans="1:22" ht="14.4" x14ac:dyDescent="0.25">
      <c r="A621" s="146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</row>
    <row r="622" spans="1:22" ht="14.4" x14ac:dyDescent="0.25">
      <c r="A622" s="146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</row>
    <row r="623" spans="1:22" ht="14.4" x14ac:dyDescent="0.25">
      <c r="A623" s="146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</row>
    <row r="624" spans="1:22" ht="14.4" x14ac:dyDescent="0.25">
      <c r="A624" s="146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</row>
    <row r="625" spans="1:22" ht="14.4" x14ac:dyDescent="0.25">
      <c r="A625" s="146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</row>
    <row r="626" spans="1:22" ht="14.4" x14ac:dyDescent="0.25">
      <c r="A626" s="146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</row>
    <row r="627" spans="1:22" ht="14.4" x14ac:dyDescent="0.25">
      <c r="A627" s="146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</row>
    <row r="628" spans="1:22" ht="14.4" x14ac:dyDescent="0.25">
      <c r="A628" s="146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</row>
    <row r="629" spans="1:22" ht="14.4" x14ac:dyDescent="0.25">
      <c r="A629" s="146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</row>
    <row r="630" spans="1:22" ht="14.4" x14ac:dyDescent="0.25">
      <c r="A630" s="146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</row>
    <row r="631" spans="1:22" ht="14.4" x14ac:dyDescent="0.25">
      <c r="A631" s="146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</row>
    <row r="632" spans="1:22" ht="14.4" x14ac:dyDescent="0.25">
      <c r="A632" s="146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</row>
    <row r="633" spans="1:22" ht="14.4" x14ac:dyDescent="0.25">
      <c r="A633" s="146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</row>
    <row r="634" spans="1:22" ht="14.4" x14ac:dyDescent="0.25">
      <c r="A634" s="146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</row>
    <row r="635" spans="1:22" ht="14.4" x14ac:dyDescent="0.25">
      <c r="A635" s="146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</row>
    <row r="636" spans="1:22" ht="14.4" x14ac:dyDescent="0.25">
      <c r="A636" s="146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</row>
    <row r="637" spans="1:22" ht="14.4" x14ac:dyDescent="0.25">
      <c r="A637" s="146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</row>
    <row r="638" spans="1:22" ht="14.4" x14ac:dyDescent="0.25">
      <c r="A638" s="146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</row>
    <row r="639" spans="1:22" ht="14.4" x14ac:dyDescent="0.25">
      <c r="A639" s="146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</row>
    <row r="640" spans="1:22" ht="14.4" x14ac:dyDescent="0.25">
      <c r="A640" s="146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</row>
    <row r="641" spans="1:22" ht="14.4" x14ac:dyDescent="0.25">
      <c r="A641" s="146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</row>
    <row r="642" spans="1:22" ht="14.4" x14ac:dyDescent="0.25">
      <c r="A642" s="146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</row>
    <row r="643" spans="1:22" ht="14.4" x14ac:dyDescent="0.25">
      <c r="A643" s="146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</row>
    <row r="644" spans="1:22" ht="14.4" x14ac:dyDescent="0.25">
      <c r="A644" s="146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</row>
    <row r="645" spans="1:22" ht="14.4" x14ac:dyDescent="0.25">
      <c r="A645" s="146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</row>
    <row r="646" spans="1:22" ht="14.4" x14ac:dyDescent="0.25">
      <c r="A646" s="146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</row>
    <row r="647" spans="1:22" ht="14.4" x14ac:dyDescent="0.25">
      <c r="A647" s="146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</row>
    <row r="648" spans="1:22" ht="14.4" x14ac:dyDescent="0.25">
      <c r="A648" s="146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</row>
    <row r="649" spans="1:22" ht="14.4" x14ac:dyDescent="0.25">
      <c r="A649" s="146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</row>
    <row r="650" spans="1:22" ht="14.4" x14ac:dyDescent="0.25">
      <c r="A650" s="146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</row>
    <row r="651" spans="1:22" ht="14.4" x14ac:dyDescent="0.25">
      <c r="A651" s="146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</row>
    <row r="652" spans="1:22" ht="14.4" x14ac:dyDescent="0.25">
      <c r="A652" s="146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</row>
    <row r="653" spans="1:22" ht="14.4" x14ac:dyDescent="0.25">
      <c r="A653" s="146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</row>
    <row r="654" spans="1:22" ht="14.4" x14ac:dyDescent="0.25">
      <c r="A654" s="146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</row>
    <row r="655" spans="1:22" ht="14.4" x14ac:dyDescent="0.25">
      <c r="A655" s="146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</row>
    <row r="656" spans="1:22" ht="14.4" x14ac:dyDescent="0.25">
      <c r="A656" s="146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</row>
    <row r="657" spans="1:22" ht="14.4" x14ac:dyDescent="0.25">
      <c r="A657" s="146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</row>
    <row r="658" spans="1:22" ht="14.4" x14ac:dyDescent="0.25">
      <c r="A658" s="146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</row>
    <row r="659" spans="1:22" ht="14.4" x14ac:dyDescent="0.25">
      <c r="A659" s="146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</row>
    <row r="660" spans="1:22" ht="14.4" x14ac:dyDescent="0.25">
      <c r="A660" s="146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</row>
    <row r="661" spans="1:22" ht="14.4" x14ac:dyDescent="0.25">
      <c r="A661" s="146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</row>
    <row r="662" spans="1:22" ht="14.4" x14ac:dyDescent="0.25">
      <c r="A662" s="146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</row>
    <row r="663" spans="1:22" ht="14.4" x14ac:dyDescent="0.25">
      <c r="A663" s="146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</row>
    <row r="664" spans="1:22" ht="14.4" x14ac:dyDescent="0.25">
      <c r="A664" s="146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</row>
    <row r="665" spans="1:22" ht="14.4" x14ac:dyDescent="0.25">
      <c r="A665" s="146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</row>
    <row r="666" spans="1:22" ht="14.4" x14ac:dyDescent="0.25">
      <c r="A666" s="146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</row>
    <row r="667" spans="1:22" ht="14.4" x14ac:dyDescent="0.25">
      <c r="A667" s="146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</row>
    <row r="668" spans="1:22" ht="14.4" x14ac:dyDescent="0.25">
      <c r="A668" s="146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</row>
    <row r="669" spans="1:22" ht="14.4" x14ac:dyDescent="0.25">
      <c r="A669" s="146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</row>
    <row r="670" spans="1:22" ht="14.4" x14ac:dyDescent="0.25">
      <c r="A670" s="146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</row>
    <row r="671" spans="1:22" ht="14.4" x14ac:dyDescent="0.25">
      <c r="A671" s="146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</row>
    <row r="672" spans="1:22" ht="14.4" x14ac:dyDescent="0.25">
      <c r="A672" s="146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</row>
    <row r="673" spans="1:22" ht="14.4" x14ac:dyDescent="0.25">
      <c r="A673" s="146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</row>
    <row r="674" spans="1:22" ht="14.4" x14ac:dyDescent="0.25">
      <c r="A674" s="146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</row>
    <row r="675" spans="1:22" ht="14.4" x14ac:dyDescent="0.25">
      <c r="A675" s="146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</row>
    <row r="676" spans="1:22" ht="14.4" x14ac:dyDescent="0.25">
      <c r="A676" s="146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</row>
    <row r="677" spans="1:22" ht="14.4" x14ac:dyDescent="0.25">
      <c r="A677" s="146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</row>
    <row r="678" spans="1:22" ht="14.4" x14ac:dyDescent="0.25">
      <c r="A678" s="146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</row>
    <row r="679" spans="1:22" ht="14.4" x14ac:dyDescent="0.25">
      <c r="A679" s="146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</row>
    <row r="680" spans="1:22" ht="14.4" x14ac:dyDescent="0.25">
      <c r="A680" s="146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</row>
    <row r="681" spans="1:22" ht="14.4" x14ac:dyDescent="0.25">
      <c r="A681" s="146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</row>
    <row r="682" spans="1:22" ht="14.4" x14ac:dyDescent="0.25">
      <c r="A682" s="146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</row>
    <row r="683" spans="1:22" ht="14.4" x14ac:dyDescent="0.25">
      <c r="A683" s="146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</row>
    <row r="684" spans="1:22" ht="14.4" x14ac:dyDescent="0.25">
      <c r="A684" s="146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</row>
    <row r="685" spans="1:22" ht="14.4" x14ac:dyDescent="0.25">
      <c r="A685" s="146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</row>
    <row r="686" spans="1:22" ht="14.4" x14ac:dyDescent="0.25">
      <c r="A686" s="146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</row>
    <row r="687" spans="1:22" ht="14.4" x14ac:dyDescent="0.25">
      <c r="A687" s="146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</row>
    <row r="688" spans="1:22" ht="14.4" x14ac:dyDescent="0.25">
      <c r="A688" s="146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</row>
    <row r="689" spans="1:22" ht="14.4" x14ac:dyDescent="0.25">
      <c r="A689" s="146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</row>
    <row r="690" spans="1:22" ht="14.4" x14ac:dyDescent="0.25">
      <c r="A690" s="146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</row>
    <row r="691" spans="1:22" ht="14.4" x14ac:dyDescent="0.25">
      <c r="A691" s="146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</row>
    <row r="692" spans="1:22" ht="14.4" x14ac:dyDescent="0.25">
      <c r="A692" s="146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</row>
    <row r="693" spans="1:22" ht="14.4" x14ac:dyDescent="0.25">
      <c r="A693" s="146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</row>
    <row r="694" spans="1:22" ht="14.4" x14ac:dyDescent="0.25">
      <c r="A694" s="146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</row>
    <row r="695" spans="1:22" ht="14.4" x14ac:dyDescent="0.25">
      <c r="A695" s="146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</row>
    <row r="696" spans="1:22" ht="14.4" x14ac:dyDescent="0.25">
      <c r="A696" s="146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</row>
    <row r="697" spans="1:22" ht="14.4" x14ac:dyDescent="0.25">
      <c r="A697" s="146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</row>
    <row r="698" spans="1:22" ht="14.4" x14ac:dyDescent="0.25">
      <c r="A698" s="146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</row>
    <row r="699" spans="1:22" ht="14.4" x14ac:dyDescent="0.25">
      <c r="A699" s="146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</row>
    <row r="700" spans="1:22" ht="14.4" x14ac:dyDescent="0.25">
      <c r="A700" s="146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</row>
    <row r="701" spans="1:22" ht="14.4" x14ac:dyDescent="0.25">
      <c r="A701" s="146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</row>
    <row r="702" spans="1:22" ht="14.4" x14ac:dyDescent="0.25">
      <c r="A702" s="146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</row>
    <row r="703" spans="1:22" ht="14.4" x14ac:dyDescent="0.25">
      <c r="A703" s="146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</row>
    <row r="704" spans="1:22" ht="14.4" x14ac:dyDescent="0.25">
      <c r="A704" s="146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</row>
    <row r="705" spans="1:22" ht="14.4" x14ac:dyDescent="0.25">
      <c r="A705" s="146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</row>
    <row r="706" spans="1:22" ht="14.4" x14ac:dyDescent="0.25">
      <c r="A706" s="146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</row>
    <row r="707" spans="1:22" ht="14.4" x14ac:dyDescent="0.25">
      <c r="A707" s="146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</row>
    <row r="708" spans="1:22" ht="14.4" x14ac:dyDescent="0.25">
      <c r="A708" s="146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</row>
    <row r="709" spans="1:22" ht="14.4" x14ac:dyDescent="0.25">
      <c r="A709" s="146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</row>
    <row r="710" spans="1:22" ht="14.4" x14ac:dyDescent="0.25">
      <c r="A710" s="146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</row>
    <row r="711" spans="1:22" ht="14.4" x14ac:dyDescent="0.25">
      <c r="A711" s="146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</row>
    <row r="712" spans="1:22" ht="14.4" x14ac:dyDescent="0.25">
      <c r="A712" s="146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</row>
    <row r="713" spans="1:22" ht="14.4" x14ac:dyDescent="0.25">
      <c r="A713" s="146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</row>
    <row r="714" spans="1:22" ht="14.4" x14ac:dyDescent="0.25">
      <c r="A714" s="146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</row>
    <row r="715" spans="1:22" ht="14.4" x14ac:dyDescent="0.25">
      <c r="A715" s="146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</row>
    <row r="716" spans="1:22" ht="14.4" x14ac:dyDescent="0.25">
      <c r="A716" s="146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</row>
    <row r="717" spans="1:22" ht="14.4" x14ac:dyDescent="0.25">
      <c r="A717" s="146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</row>
    <row r="718" spans="1:22" ht="14.4" x14ac:dyDescent="0.25">
      <c r="A718" s="146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</row>
    <row r="719" spans="1:22" ht="14.4" x14ac:dyDescent="0.25">
      <c r="A719" s="146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</row>
    <row r="720" spans="1:22" ht="14.4" x14ac:dyDescent="0.25">
      <c r="A720" s="146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</row>
    <row r="721" spans="1:22" ht="14.4" x14ac:dyDescent="0.25">
      <c r="A721" s="146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</row>
    <row r="722" spans="1:22" ht="14.4" x14ac:dyDescent="0.25">
      <c r="A722" s="146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</row>
    <row r="723" spans="1:22" ht="14.4" x14ac:dyDescent="0.25">
      <c r="A723" s="146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</row>
    <row r="724" spans="1:22" ht="14.4" x14ac:dyDescent="0.25">
      <c r="A724" s="146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</row>
    <row r="725" spans="1:22" ht="14.4" x14ac:dyDescent="0.25">
      <c r="A725" s="146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</row>
    <row r="726" spans="1:22" ht="14.4" x14ac:dyDescent="0.25">
      <c r="A726" s="146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</row>
    <row r="727" spans="1:22" ht="14.4" x14ac:dyDescent="0.25">
      <c r="A727" s="146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</row>
    <row r="728" spans="1:22" ht="14.4" x14ac:dyDescent="0.25">
      <c r="A728" s="146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</row>
    <row r="729" spans="1:22" ht="14.4" x14ac:dyDescent="0.25">
      <c r="A729" s="146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</row>
    <row r="730" spans="1:22" ht="14.4" x14ac:dyDescent="0.25">
      <c r="A730" s="146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</row>
    <row r="731" spans="1:22" ht="14.4" x14ac:dyDescent="0.25">
      <c r="A731" s="146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</row>
    <row r="732" spans="1:22" ht="14.4" x14ac:dyDescent="0.25">
      <c r="A732" s="146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</row>
    <row r="733" spans="1:22" ht="14.4" x14ac:dyDescent="0.25">
      <c r="A733" s="146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</row>
    <row r="734" spans="1:22" ht="14.4" x14ac:dyDescent="0.25">
      <c r="A734" s="146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</row>
    <row r="735" spans="1:22" ht="14.4" x14ac:dyDescent="0.25">
      <c r="A735" s="146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</row>
    <row r="736" spans="1:22" ht="14.4" x14ac:dyDescent="0.25">
      <c r="A736" s="146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</row>
    <row r="737" spans="1:22" ht="14.4" x14ac:dyDescent="0.25">
      <c r="A737" s="146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</row>
    <row r="738" spans="1:22" ht="14.4" x14ac:dyDescent="0.25">
      <c r="A738" s="146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</row>
    <row r="739" spans="1:22" ht="14.4" x14ac:dyDescent="0.25">
      <c r="A739" s="146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</row>
    <row r="740" spans="1:22" ht="14.4" x14ac:dyDescent="0.25">
      <c r="A740" s="146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</row>
    <row r="741" spans="1:22" ht="14.4" x14ac:dyDescent="0.25">
      <c r="A741" s="146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</row>
    <row r="742" spans="1:22" ht="14.4" x14ac:dyDescent="0.25">
      <c r="A742" s="146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</row>
    <row r="743" spans="1:22" ht="14.4" x14ac:dyDescent="0.25">
      <c r="A743" s="146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</row>
    <row r="744" spans="1:22" ht="14.4" x14ac:dyDescent="0.25">
      <c r="A744" s="146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</row>
    <row r="745" spans="1:22" ht="14.4" x14ac:dyDescent="0.25">
      <c r="A745" s="146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</row>
    <row r="746" spans="1:22" ht="14.4" x14ac:dyDescent="0.25">
      <c r="A746" s="146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</row>
    <row r="747" spans="1:22" ht="14.4" x14ac:dyDescent="0.25">
      <c r="A747" s="146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</row>
    <row r="748" spans="1:22" ht="14.4" x14ac:dyDescent="0.25">
      <c r="A748" s="146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</row>
    <row r="749" spans="1:22" ht="14.4" x14ac:dyDescent="0.25">
      <c r="A749" s="146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</row>
    <row r="750" spans="1:22" ht="14.4" x14ac:dyDescent="0.25">
      <c r="A750" s="146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</row>
    <row r="751" spans="1:22" ht="14.4" x14ac:dyDescent="0.25">
      <c r="A751" s="146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</row>
    <row r="752" spans="1:22" ht="14.4" x14ac:dyDescent="0.25">
      <c r="A752" s="146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</row>
    <row r="753" spans="1:22" ht="14.4" x14ac:dyDescent="0.25">
      <c r="A753" s="146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</row>
    <row r="754" spans="1:22" ht="14.4" x14ac:dyDescent="0.25">
      <c r="A754" s="146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</row>
    <row r="755" spans="1:22" ht="14.4" x14ac:dyDescent="0.25">
      <c r="A755" s="146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</row>
    <row r="756" spans="1:22" ht="14.4" x14ac:dyDescent="0.25">
      <c r="A756" s="146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</row>
    <row r="757" spans="1:22" ht="14.4" x14ac:dyDescent="0.25">
      <c r="A757" s="146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</row>
    <row r="758" spans="1:22" ht="14.4" x14ac:dyDescent="0.25">
      <c r="A758" s="146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</row>
    <row r="759" spans="1:22" ht="14.4" x14ac:dyDescent="0.25">
      <c r="A759" s="146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</row>
    <row r="760" spans="1:22" ht="14.4" x14ac:dyDescent="0.25">
      <c r="A760" s="146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</row>
    <row r="761" spans="1:22" ht="14.4" x14ac:dyDescent="0.25">
      <c r="A761" s="146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</row>
    <row r="762" spans="1:22" ht="14.4" x14ac:dyDescent="0.25">
      <c r="A762" s="146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</row>
    <row r="763" spans="1:22" ht="14.4" x14ac:dyDescent="0.25">
      <c r="A763" s="146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</row>
    <row r="764" spans="1:22" ht="14.4" x14ac:dyDescent="0.25">
      <c r="A764" s="146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</row>
    <row r="765" spans="1:22" ht="14.4" x14ac:dyDescent="0.25">
      <c r="A765" s="146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</row>
    <row r="766" spans="1:22" ht="14.4" x14ac:dyDescent="0.25">
      <c r="A766" s="146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</row>
    <row r="767" spans="1:22" ht="14.4" x14ac:dyDescent="0.25">
      <c r="A767" s="146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</row>
    <row r="768" spans="1:22" ht="14.4" x14ac:dyDescent="0.25">
      <c r="A768" s="146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</row>
    <row r="769" spans="1:22" ht="14.4" x14ac:dyDescent="0.25">
      <c r="A769" s="146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</row>
    <row r="770" spans="1:22" ht="14.4" x14ac:dyDescent="0.25">
      <c r="A770" s="146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</row>
    <row r="771" spans="1:22" ht="14.4" x14ac:dyDescent="0.25">
      <c r="A771" s="146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</row>
    <row r="772" spans="1:22" ht="14.4" x14ac:dyDescent="0.25">
      <c r="A772" s="146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</row>
    <row r="773" spans="1:22" ht="14.4" x14ac:dyDescent="0.25">
      <c r="A773" s="146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</row>
    <row r="774" spans="1:22" ht="14.4" x14ac:dyDescent="0.25">
      <c r="A774" s="146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</row>
    <row r="775" spans="1:22" ht="14.4" x14ac:dyDescent="0.25">
      <c r="A775" s="146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</row>
    <row r="776" spans="1:22" ht="14.4" x14ac:dyDescent="0.25">
      <c r="A776" s="146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</row>
    <row r="777" spans="1:22" ht="14.4" x14ac:dyDescent="0.25">
      <c r="A777" s="146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</row>
    <row r="778" spans="1:22" ht="14.4" x14ac:dyDescent="0.25">
      <c r="A778" s="146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</row>
    <row r="779" spans="1:22" ht="14.4" x14ac:dyDescent="0.25">
      <c r="A779" s="146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</row>
    <row r="780" spans="1:22" ht="14.4" x14ac:dyDescent="0.25">
      <c r="A780" s="146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</row>
    <row r="781" spans="1:22" ht="14.4" x14ac:dyDescent="0.25">
      <c r="A781" s="146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</row>
    <row r="782" spans="1:22" ht="14.4" x14ac:dyDescent="0.25">
      <c r="A782" s="146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</row>
    <row r="783" spans="1:22" ht="14.4" x14ac:dyDescent="0.25">
      <c r="A783" s="146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</row>
    <row r="784" spans="1:22" ht="14.4" x14ac:dyDescent="0.25">
      <c r="A784" s="146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</row>
    <row r="785" spans="1:22" ht="14.4" x14ac:dyDescent="0.25">
      <c r="A785" s="146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</row>
    <row r="786" spans="1:22" ht="14.4" x14ac:dyDescent="0.25">
      <c r="A786" s="146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</row>
    <row r="787" spans="1:22" ht="14.4" x14ac:dyDescent="0.25">
      <c r="A787" s="146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</row>
    <row r="788" spans="1:22" ht="14.4" x14ac:dyDescent="0.25">
      <c r="A788" s="146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</row>
    <row r="789" spans="1:22" ht="14.4" x14ac:dyDescent="0.25">
      <c r="A789" s="146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</row>
    <row r="790" spans="1:22" ht="14.4" x14ac:dyDescent="0.25">
      <c r="A790" s="146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</row>
    <row r="791" spans="1:22" ht="14.4" x14ac:dyDescent="0.25">
      <c r="A791" s="146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</row>
    <row r="792" spans="1:22" ht="14.4" x14ac:dyDescent="0.25">
      <c r="A792" s="146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</row>
    <row r="793" spans="1:22" ht="14.4" x14ac:dyDescent="0.25">
      <c r="A793" s="146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</row>
    <row r="794" spans="1:22" ht="14.4" x14ac:dyDescent="0.25">
      <c r="A794" s="146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</row>
    <row r="795" spans="1:22" ht="14.4" x14ac:dyDescent="0.25">
      <c r="A795" s="146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</row>
    <row r="796" spans="1:22" ht="14.4" x14ac:dyDescent="0.25">
      <c r="A796" s="146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</row>
    <row r="797" spans="1:22" ht="14.4" x14ac:dyDescent="0.25">
      <c r="A797" s="146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</row>
    <row r="798" spans="1:22" ht="14.4" x14ac:dyDescent="0.25">
      <c r="A798" s="146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</row>
    <row r="799" spans="1:22" ht="14.4" x14ac:dyDescent="0.25">
      <c r="A799" s="146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</row>
    <row r="800" spans="1:22" ht="14.4" x14ac:dyDescent="0.25">
      <c r="A800" s="146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</row>
    <row r="801" spans="1:22" ht="14.4" x14ac:dyDescent="0.25">
      <c r="A801" s="146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</row>
    <row r="802" spans="1:22" ht="14.4" x14ac:dyDescent="0.25">
      <c r="A802" s="146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</row>
    <row r="803" spans="1:22" ht="14.4" x14ac:dyDescent="0.25">
      <c r="A803" s="146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</row>
    <row r="804" spans="1:22" ht="14.4" x14ac:dyDescent="0.25">
      <c r="A804" s="146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</row>
    <row r="805" spans="1:22" ht="14.4" x14ac:dyDescent="0.25">
      <c r="A805" s="146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</row>
    <row r="806" spans="1:22" ht="14.4" x14ac:dyDescent="0.25">
      <c r="A806" s="146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</row>
    <row r="807" spans="1:22" ht="14.4" x14ac:dyDescent="0.25">
      <c r="A807" s="146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</row>
    <row r="808" spans="1:22" ht="14.4" x14ac:dyDescent="0.25">
      <c r="A808" s="146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</row>
    <row r="809" spans="1:22" ht="14.4" x14ac:dyDescent="0.25">
      <c r="A809" s="146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</row>
    <row r="810" spans="1:22" ht="14.4" x14ac:dyDescent="0.25">
      <c r="A810" s="146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</row>
    <row r="811" spans="1:22" ht="14.4" x14ac:dyDescent="0.25">
      <c r="A811" s="146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</row>
    <row r="812" spans="1:22" ht="14.4" x14ac:dyDescent="0.25">
      <c r="A812" s="146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</row>
    <row r="813" spans="1:22" ht="14.4" x14ac:dyDescent="0.25">
      <c r="A813" s="146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</row>
    <row r="814" spans="1:22" ht="14.4" x14ac:dyDescent="0.25">
      <c r="A814" s="146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</row>
    <row r="815" spans="1:22" ht="14.4" x14ac:dyDescent="0.25">
      <c r="A815" s="146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</row>
    <row r="816" spans="1:22" ht="14.4" x14ac:dyDescent="0.25">
      <c r="A816" s="146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</row>
    <row r="817" spans="1:22" ht="14.4" x14ac:dyDescent="0.25">
      <c r="A817" s="146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</row>
    <row r="818" spans="1:22" ht="14.4" x14ac:dyDescent="0.25">
      <c r="A818" s="146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</row>
    <row r="819" spans="1:22" ht="14.4" x14ac:dyDescent="0.25">
      <c r="A819" s="146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</row>
    <row r="820" spans="1:22" ht="14.4" x14ac:dyDescent="0.25">
      <c r="A820" s="146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</row>
    <row r="821" spans="1:22" ht="14.4" x14ac:dyDescent="0.25">
      <c r="A821" s="146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</row>
    <row r="822" spans="1:22" ht="14.4" x14ac:dyDescent="0.25">
      <c r="A822" s="146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</row>
    <row r="823" spans="1:22" ht="14.4" x14ac:dyDescent="0.25">
      <c r="A823" s="146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</row>
    <row r="824" spans="1:22" ht="14.4" x14ac:dyDescent="0.25">
      <c r="A824" s="146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</row>
    <row r="825" spans="1:22" ht="14.4" x14ac:dyDescent="0.25">
      <c r="A825" s="146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</row>
    <row r="826" spans="1:22" ht="14.4" x14ac:dyDescent="0.25">
      <c r="A826" s="146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</row>
    <row r="827" spans="1:22" ht="14.4" x14ac:dyDescent="0.25">
      <c r="A827" s="146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</row>
    <row r="828" spans="1:22" ht="14.4" x14ac:dyDescent="0.25">
      <c r="A828" s="146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</row>
    <row r="829" spans="1:22" ht="14.4" x14ac:dyDescent="0.25">
      <c r="A829" s="146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</row>
    <row r="830" spans="1:22" ht="14.4" x14ac:dyDescent="0.25">
      <c r="A830" s="146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</row>
    <row r="831" spans="1:22" ht="14.4" x14ac:dyDescent="0.25">
      <c r="A831" s="146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</row>
    <row r="832" spans="1:22" ht="14.4" x14ac:dyDescent="0.25">
      <c r="A832" s="146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</row>
    <row r="833" spans="1:22" ht="14.4" x14ac:dyDescent="0.25">
      <c r="A833" s="146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</row>
    <row r="834" spans="1:22" ht="14.4" x14ac:dyDescent="0.25">
      <c r="A834" s="146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</row>
    <row r="835" spans="1:22" ht="14.4" x14ac:dyDescent="0.25">
      <c r="A835" s="146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</row>
    <row r="836" spans="1:22" ht="14.4" x14ac:dyDescent="0.25">
      <c r="A836" s="146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</row>
    <row r="837" spans="1:22" ht="14.4" x14ac:dyDescent="0.25">
      <c r="A837" s="146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</row>
    <row r="838" spans="1:22" ht="14.4" x14ac:dyDescent="0.25">
      <c r="A838" s="146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</row>
    <row r="839" spans="1:22" ht="14.4" x14ac:dyDescent="0.25">
      <c r="A839" s="146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</row>
    <row r="840" spans="1:22" ht="14.4" x14ac:dyDescent="0.25">
      <c r="A840" s="146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</row>
    <row r="841" spans="1:22" ht="14.4" x14ac:dyDescent="0.25">
      <c r="A841" s="146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</row>
    <row r="842" spans="1:22" ht="14.4" x14ac:dyDescent="0.25">
      <c r="A842" s="146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</row>
    <row r="843" spans="1:22" ht="14.4" x14ac:dyDescent="0.25">
      <c r="A843" s="146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</row>
    <row r="844" spans="1:22" ht="14.4" x14ac:dyDescent="0.25">
      <c r="A844" s="146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</row>
    <row r="845" spans="1:22" ht="14.4" x14ac:dyDescent="0.25">
      <c r="A845" s="146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</row>
    <row r="846" spans="1:22" ht="14.4" x14ac:dyDescent="0.25">
      <c r="A846" s="146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</row>
    <row r="847" spans="1:22" ht="14.4" x14ac:dyDescent="0.25">
      <c r="A847" s="146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</row>
    <row r="848" spans="1:22" ht="14.4" x14ac:dyDescent="0.25">
      <c r="A848" s="146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</row>
    <row r="849" spans="1:22" ht="14.4" x14ac:dyDescent="0.25">
      <c r="A849" s="146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</row>
    <row r="850" spans="1:22" ht="14.4" x14ac:dyDescent="0.25">
      <c r="A850" s="146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</row>
    <row r="851" spans="1:22" ht="14.4" x14ac:dyDescent="0.25">
      <c r="A851" s="146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</row>
    <row r="852" spans="1:22" ht="14.4" x14ac:dyDescent="0.25">
      <c r="A852" s="146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</row>
    <row r="853" spans="1:22" ht="14.4" x14ac:dyDescent="0.25">
      <c r="A853" s="146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</row>
    <row r="854" spans="1:22" ht="14.4" x14ac:dyDescent="0.25">
      <c r="A854" s="146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</row>
    <row r="855" spans="1:22" ht="14.4" x14ac:dyDescent="0.25">
      <c r="A855" s="146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</row>
    <row r="856" spans="1:22" ht="14.4" x14ac:dyDescent="0.25">
      <c r="A856" s="146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</row>
    <row r="857" spans="1:22" ht="14.4" x14ac:dyDescent="0.25">
      <c r="A857" s="146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</row>
    <row r="858" spans="1:22" ht="14.4" x14ac:dyDescent="0.25">
      <c r="A858" s="146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</row>
    <row r="859" spans="1:22" ht="14.4" x14ac:dyDescent="0.25">
      <c r="A859" s="146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</row>
    <row r="860" spans="1:22" ht="14.4" x14ac:dyDescent="0.25">
      <c r="A860" s="146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</row>
    <row r="861" spans="1:22" ht="14.4" x14ac:dyDescent="0.25">
      <c r="A861" s="146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</row>
    <row r="862" spans="1:22" ht="14.4" x14ac:dyDescent="0.25">
      <c r="A862" s="146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</row>
    <row r="863" spans="1:22" ht="14.4" x14ac:dyDescent="0.25">
      <c r="A863" s="146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</row>
    <row r="864" spans="1:22" ht="14.4" x14ac:dyDescent="0.25">
      <c r="A864" s="146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</row>
    <row r="865" spans="1:22" ht="14.4" x14ac:dyDescent="0.25">
      <c r="A865" s="146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</row>
    <row r="866" spans="1:22" ht="14.4" x14ac:dyDescent="0.25">
      <c r="A866" s="146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</row>
    <row r="867" spans="1:22" ht="14.4" x14ac:dyDescent="0.25">
      <c r="A867" s="146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</row>
    <row r="868" spans="1:22" ht="14.4" x14ac:dyDescent="0.25">
      <c r="A868" s="146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</row>
    <row r="869" spans="1:22" ht="14.4" x14ac:dyDescent="0.25">
      <c r="A869" s="146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</row>
    <row r="870" spans="1:22" ht="14.4" x14ac:dyDescent="0.25">
      <c r="A870" s="146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</row>
    <row r="871" spans="1:22" ht="14.4" x14ac:dyDescent="0.25">
      <c r="A871" s="146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</row>
    <row r="872" spans="1:22" ht="14.4" x14ac:dyDescent="0.25">
      <c r="A872" s="146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</row>
    <row r="873" spans="1:22" ht="14.4" x14ac:dyDescent="0.25">
      <c r="A873" s="146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</row>
    <row r="874" spans="1:22" ht="14.4" x14ac:dyDescent="0.25">
      <c r="A874" s="146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</row>
    <row r="875" spans="1:22" ht="14.4" x14ac:dyDescent="0.25">
      <c r="A875" s="146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</row>
    <row r="876" spans="1:22" ht="14.4" x14ac:dyDescent="0.25">
      <c r="A876" s="146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</row>
    <row r="877" spans="1:22" ht="14.4" x14ac:dyDescent="0.25">
      <c r="A877" s="146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</row>
    <row r="878" spans="1:22" ht="14.4" x14ac:dyDescent="0.25">
      <c r="A878" s="146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</row>
    <row r="879" spans="1:22" ht="14.4" x14ac:dyDescent="0.25">
      <c r="A879" s="146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</row>
    <row r="880" spans="1:22" ht="14.4" x14ac:dyDescent="0.25">
      <c r="A880" s="146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</row>
    <row r="881" spans="1:22" ht="14.4" x14ac:dyDescent="0.25">
      <c r="A881" s="146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</row>
    <row r="882" spans="1:22" ht="14.4" x14ac:dyDescent="0.25">
      <c r="A882" s="146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</row>
    <row r="883" spans="1:22" ht="14.4" x14ac:dyDescent="0.25">
      <c r="A883" s="146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</row>
    <row r="884" spans="1:22" ht="14.4" x14ac:dyDescent="0.25">
      <c r="A884" s="146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</row>
    <row r="885" spans="1:22" ht="14.4" x14ac:dyDescent="0.25">
      <c r="A885" s="146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</row>
    <row r="886" spans="1:22" ht="14.4" x14ac:dyDescent="0.25">
      <c r="A886" s="146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</row>
    <row r="887" spans="1:22" ht="14.4" x14ac:dyDescent="0.25">
      <c r="A887" s="146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</row>
    <row r="888" spans="1:22" ht="14.4" x14ac:dyDescent="0.25">
      <c r="A888" s="146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</row>
    <row r="889" spans="1:22" ht="14.4" x14ac:dyDescent="0.25">
      <c r="A889" s="146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</row>
    <row r="890" spans="1:22" ht="14.4" x14ac:dyDescent="0.25">
      <c r="A890" s="146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</row>
    <row r="891" spans="1:22" ht="14.4" x14ac:dyDescent="0.25">
      <c r="A891" s="146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</row>
    <row r="892" spans="1:22" ht="14.4" x14ac:dyDescent="0.25">
      <c r="A892" s="146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</row>
    <row r="893" spans="1:22" ht="14.4" x14ac:dyDescent="0.25">
      <c r="A893" s="146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</row>
    <row r="894" spans="1:22" ht="14.4" x14ac:dyDescent="0.25">
      <c r="A894" s="146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</row>
    <row r="895" spans="1:22" ht="14.4" x14ac:dyDescent="0.25">
      <c r="A895" s="146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</row>
    <row r="896" spans="1:22" ht="14.4" x14ac:dyDescent="0.25">
      <c r="A896" s="146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</row>
    <row r="897" spans="1:22" ht="14.4" x14ac:dyDescent="0.25">
      <c r="A897" s="146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</row>
    <row r="898" spans="1:22" ht="14.4" x14ac:dyDescent="0.25">
      <c r="A898" s="146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</row>
    <row r="899" spans="1:22" ht="14.4" x14ac:dyDescent="0.25">
      <c r="A899" s="146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</row>
    <row r="900" spans="1:22" ht="14.4" x14ac:dyDescent="0.25">
      <c r="A900" s="146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</row>
    <row r="901" spans="1:22" ht="14.4" x14ac:dyDescent="0.25">
      <c r="A901" s="146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</row>
    <row r="902" spans="1:22" ht="14.4" x14ac:dyDescent="0.25">
      <c r="A902" s="146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</row>
    <row r="903" spans="1:22" ht="14.4" x14ac:dyDescent="0.25">
      <c r="A903" s="146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</row>
    <row r="904" spans="1:22" ht="14.4" x14ac:dyDescent="0.25">
      <c r="A904" s="146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</row>
    <row r="905" spans="1:22" ht="14.4" x14ac:dyDescent="0.25">
      <c r="A905" s="146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</row>
    <row r="906" spans="1:22" ht="14.4" x14ac:dyDescent="0.25">
      <c r="A906" s="146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</row>
    <row r="907" spans="1:22" ht="14.4" x14ac:dyDescent="0.25">
      <c r="A907" s="146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</row>
    <row r="908" spans="1:22" ht="14.4" x14ac:dyDescent="0.25">
      <c r="A908" s="146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</row>
    <row r="909" spans="1:22" ht="14.4" x14ac:dyDescent="0.25">
      <c r="A909" s="146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</row>
    <row r="910" spans="1:22" ht="14.4" x14ac:dyDescent="0.25">
      <c r="A910" s="146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</row>
    <row r="911" spans="1:22" ht="14.4" x14ac:dyDescent="0.25">
      <c r="A911" s="146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</row>
    <row r="912" spans="1:22" ht="14.4" x14ac:dyDescent="0.25">
      <c r="A912" s="146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</row>
    <row r="913" spans="1:22" ht="14.4" x14ac:dyDescent="0.25">
      <c r="A913" s="146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</row>
    <row r="914" spans="1:22" ht="14.4" x14ac:dyDescent="0.25">
      <c r="A914" s="146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</row>
    <row r="915" spans="1:22" ht="14.4" x14ac:dyDescent="0.25">
      <c r="A915" s="146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</row>
    <row r="916" spans="1:22" ht="14.4" x14ac:dyDescent="0.25">
      <c r="A916" s="146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</row>
    <row r="917" spans="1:22" ht="14.4" x14ac:dyDescent="0.25">
      <c r="A917" s="146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</row>
    <row r="918" spans="1:22" ht="14.4" x14ac:dyDescent="0.25">
      <c r="A918" s="146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</row>
    <row r="919" spans="1:22" ht="14.4" x14ac:dyDescent="0.25">
      <c r="A919" s="146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</row>
    <row r="920" spans="1:22" ht="14.4" x14ac:dyDescent="0.25">
      <c r="A920" s="146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</row>
    <row r="921" spans="1:22" ht="14.4" x14ac:dyDescent="0.25">
      <c r="A921" s="146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</row>
    <row r="922" spans="1:22" ht="14.4" x14ac:dyDescent="0.25">
      <c r="A922" s="146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</row>
    <row r="923" spans="1:22" ht="14.4" x14ac:dyDescent="0.25">
      <c r="A923" s="146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</row>
    <row r="924" spans="1:22" ht="14.4" x14ac:dyDescent="0.25">
      <c r="A924" s="146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</row>
    <row r="925" spans="1:22" ht="14.4" x14ac:dyDescent="0.25">
      <c r="A925" s="146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</row>
    <row r="926" spans="1:22" ht="14.4" x14ac:dyDescent="0.25">
      <c r="A926" s="146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</row>
    <row r="927" spans="1:22" ht="14.4" x14ac:dyDescent="0.25">
      <c r="A927" s="146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</row>
    <row r="928" spans="1:22" ht="14.4" x14ac:dyDescent="0.25">
      <c r="A928" s="146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</row>
    <row r="929" spans="1:22" ht="14.4" x14ac:dyDescent="0.25">
      <c r="A929" s="146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</row>
    <row r="930" spans="1:22" ht="14.4" x14ac:dyDescent="0.25">
      <c r="A930" s="146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</row>
    <row r="931" spans="1:22" ht="14.4" x14ac:dyDescent="0.25">
      <c r="A931" s="146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</row>
    <row r="932" spans="1:22" ht="14.4" x14ac:dyDescent="0.25">
      <c r="A932" s="146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</row>
    <row r="933" spans="1:22" ht="14.4" x14ac:dyDescent="0.25">
      <c r="A933" s="146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</row>
    <row r="934" spans="1:22" ht="14.4" x14ac:dyDescent="0.25">
      <c r="A934" s="146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</row>
    <row r="935" spans="1:22" ht="14.4" x14ac:dyDescent="0.25">
      <c r="A935" s="146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</row>
    <row r="936" spans="1:22" ht="14.4" x14ac:dyDescent="0.25">
      <c r="A936" s="146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</row>
    <row r="937" spans="1:22" ht="14.4" x14ac:dyDescent="0.25">
      <c r="A937" s="146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</row>
    <row r="938" spans="1:22" ht="14.4" x14ac:dyDescent="0.25">
      <c r="A938" s="146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</row>
    <row r="939" spans="1:22" ht="14.4" x14ac:dyDescent="0.25">
      <c r="A939" s="146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</row>
    <row r="940" spans="1:22" ht="14.4" x14ac:dyDescent="0.25">
      <c r="A940" s="146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</row>
    <row r="941" spans="1:22" ht="14.4" x14ac:dyDescent="0.25">
      <c r="A941" s="146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</row>
    <row r="942" spans="1:22" ht="14.4" x14ac:dyDescent="0.25">
      <c r="A942" s="146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</row>
    <row r="943" spans="1:22" ht="14.4" x14ac:dyDescent="0.25">
      <c r="A943" s="146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</row>
    <row r="944" spans="1:22" ht="14.4" x14ac:dyDescent="0.25">
      <c r="A944" s="146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</row>
    <row r="945" spans="1:22" ht="14.4" x14ac:dyDescent="0.25">
      <c r="A945" s="146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</row>
    <row r="946" spans="1:22" ht="14.4" x14ac:dyDescent="0.25">
      <c r="A946" s="146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</row>
    <row r="947" spans="1:22" ht="14.4" x14ac:dyDescent="0.25">
      <c r="A947" s="146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</row>
    <row r="948" spans="1:22" ht="14.4" x14ac:dyDescent="0.25">
      <c r="A948" s="146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</row>
    <row r="949" spans="1:22" ht="14.4" x14ac:dyDescent="0.25">
      <c r="A949" s="146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</row>
    <row r="950" spans="1:22" ht="14.4" x14ac:dyDescent="0.25">
      <c r="A950" s="146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</row>
    <row r="951" spans="1:22" ht="14.4" x14ac:dyDescent="0.25">
      <c r="A951" s="146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</row>
    <row r="952" spans="1:22" ht="14.4" x14ac:dyDescent="0.25">
      <c r="A952" s="146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</row>
    <row r="953" spans="1:22" ht="14.4" x14ac:dyDescent="0.25">
      <c r="A953" s="146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</row>
    <row r="954" spans="1:22" ht="14.4" x14ac:dyDescent="0.25">
      <c r="A954" s="146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</row>
    <row r="955" spans="1:22" ht="14.4" x14ac:dyDescent="0.25">
      <c r="A955" s="146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</row>
    <row r="956" spans="1:22" ht="14.4" x14ac:dyDescent="0.25">
      <c r="A956" s="146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</row>
    <row r="957" spans="1:22" ht="14.4" x14ac:dyDescent="0.25">
      <c r="A957" s="146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</row>
    <row r="958" spans="1:22" ht="14.4" x14ac:dyDescent="0.25">
      <c r="A958" s="146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</row>
    <row r="959" spans="1:22" ht="14.4" x14ac:dyDescent="0.25">
      <c r="A959" s="146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</row>
    <row r="960" spans="1:22" ht="14.4" x14ac:dyDescent="0.25">
      <c r="A960" s="146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</row>
    <row r="961" spans="1:22" ht="14.4" x14ac:dyDescent="0.25">
      <c r="A961" s="146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</row>
    <row r="962" spans="1:22" ht="14.4" x14ac:dyDescent="0.25">
      <c r="A962" s="146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</row>
    <row r="963" spans="1:22" ht="14.4" x14ac:dyDescent="0.25">
      <c r="A963" s="146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</row>
    <row r="964" spans="1:22" ht="14.4" x14ac:dyDescent="0.25">
      <c r="A964" s="146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</row>
    <row r="965" spans="1:22" ht="14.4" x14ac:dyDescent="0.25">
      <c r="A965" s="146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</row>
    <row r="966" spans="1:22" ht="14.4" x14ac:dyDescent="0.25">
      <c r="A966" s="146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</row>
    <row r="967" spans="1:22" ht="14.4" x14ac:dyDescent="0.25">
      <c r="A967" s="146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</row>
    <row r="968" spans="1:22" ht="14.4" x14ac:dyDescent="0.25">
      <c r="A968" s="146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</row>
    <row r="969" spans="1:22" ht="14.4" x14ac:dyDescent="0.25">
      <c r="A969" s="146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</row>
    <row r="970" spans="1:22" ht="14.4" x14ac:dyDescent="0.25">
      <c r="A970" s="146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</row>
    <row r="971" spans="1:22" ht="14.4" x14ac:dyDescent="0.25">
      <c r="A971" s="146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</row>
    <row r="972" spans="1:22" ht="14.4" x14ac:dyDescent="0.25">
      <c r="A972" s="146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</row>
    <row r="973" spans="1:22" ht="14.4" x14ac:dyDescent="0.25">
      <c r="A973" s="146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</row>
    <row r="974" spans="1:22" ht="14.4" x14ac:dyDescent="0.25">
      <c r="A974" s="146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</row>
    <row r="975" spans="1:22" ht="14.4" x14ac:dyDescent="0.25">
      <c r="A975" s="146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</row>
    <row r="976" spans="1:22" ht="14.4" x14ac:dyDescent="0.25">
      <c r="A976" s="146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</row>
    <row r="977" spans="1:22" ht="14.4" x14ac:dyDescent="0.25">
      <c r="A977" s="146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</row>
    <row r="978" spans="1:22" ht="14.4" x14ac:dyDescent="0.25">
      <c r="A978" s="146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</row>
    <row r="979" spans="1:22" ht="14.4" x14ac:dyDescent="0.25">
      <c r="A979" s="146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</row>
    <row r="980" spans="1:22" ht="14.4" x14ac:dyDescent="0.25">
      <c r="A980" s="146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</row>
    <row r="981" spans="1:22" ht="14.4" x14ac:dyDescent="0.25">
      <c r="A981" s="146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</row>
    <row r="982" spans="1:22" ht="14.4" x14ac:dyDescent="0.25">
      <c r="A982" s="146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</row>
    <row r="983" spans="1:22" ht="14.4" x14ac:dyDescent="0.25">
      <c r="A983" s="146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</row>
    <row r="984" spans="1:22" ht="14.4" x14ac:dyDescent="0.25">
      <c r="A984" s="146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</row>
    <row r="985" spans="1:22" ht="14.4" x14ac:dyDescent="0.25">
      <c r="A985" s="146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</row>
    <row r="986" spans="1:22" ht="14.4" x14ac:dyDescent="0.25">
      <c r="A986" s="146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</row>
    <row r="987" spans="1:22" ht="14.4" x14ac:dyDescent="0.25">
      <c r="A987" s="146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</row>
    <row r="988" spans="1:22" ht="14.4" x14ac:dyDescent="0.25">
      <c r="A988" s="146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</row>
    <row r="989" spans="1:22" ht="14.4" x14ac:dyDescent="0.25">
      <c r="A989" s="146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</row>
    <row r="990" spans="1:22" ht="14.4" x14ac:dyDescent="0.25">
      <c r="A990" s="146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</row>
    <row r="991" spans="1:22" ht="14.4" x14ac:dyDescent="0.25">
      <c r="A991" s="146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</row>
    <row r="992" spans="1:22" ht="14.4" x14ac:dyDescent="0.25">
      <c r="A992" s="146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</row>
    <row r="993" spans="1:22" ht="14.4" x14ac:dyDescent="0.25">
      <c r="A993" s="146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</row>
    <row r="994" spans="1:22" ht="14.4" x14ac:dyDescent="0.25">
      <c r="A994" s="146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</row>
    <row r="995" spans="1:22" ht="14.4" x14ac:dyDescent="0.25">
      <c r="A995" s="146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</row>
    <row r="996" spans="1:22" ht="14.4" x14ac:dyDescent="0.25">
      <c r="A996" s="146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</row>
    <row r="997" spans="1:22" ht="14.4" x14ac:dyDescent="0.25">
      <c r="A997" s="146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</row>
    <row r="998" spans="1:22" ht="14.4" x14ac:dyDescent="0.25">
      <c r="A998" s="146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</row>
    <row r="999" spans="1:22" ht="14.4" x14ac:dyDescent="0.25">
      <c r="A999" s="146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</row>
    <row r="1000" spans="1:22" ht="14.4" x14ac:dyDescent="0.25">
      <c r="A1000" s="146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</row>
    <row r="1001" spans="1:22" ht="14.4" x14ac:dyDescent="0.25">
      <c r="A1001" s="146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</row>
    <row r="1002" spans="1:22" ht="14.4" x14ac:dyDescent="0.25">
      <c r="A1002" s="146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</row>
    <row r="1003" spans="1:22" ht="14.4" x14ac:dyDescent="0.25">
      <c r="A1003" s="146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</row>
    <row r="1004" spans="1:22" ht="14.4" x14ac:dyDescent="0.25">
      <c r="A1004" s="146"/>
      <c r="B1004" s="63"/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</row>
    <row r="1005" spans="1:22" ht="14.4" x14ac:dyDescent="0.25">
      <c r="A1005" s="146"/>
      <c r="B1005" s="63"/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</row>
    <row r="1006" spans="1:22" ht="14.4" x14ac:dyDescent="0.25">
      <c r="A1006" s="146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</row>
    <row r="1007" spans="1:22" ht="14.4" x14ac:dyDescent="0.25">
      <c r="A1007" s="146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</row>
    <row r="1008" spans="1:22" ht="14.4" x14ac:dyDescent="0.25">
      <c r="A1008" s="146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</row>
    <row r="1009" spans="1:22" ht="14.4" x14ac:dyDescent="0.25">
      <c r="A1009" s="146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</row>
    <row r="1010" spans="1:22" ht="14.4" x14ac:dyDescent="0.25">
      <c r="A1010" s="146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</row>
    <row r="1011" spans="1:22" ht="14.4" x14ac:dyDescent="0.25">
      <c r="A1011" s="146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</row>
    <row r="1012" spans="1:22" ht="14.4" x14ac:dyDescent="0.25">
      <c r="A1012" s="146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</row>
    <row r="1013" spans="1:22" ht="14.4" x14ac:dyDescent="0.25">
      <c r="A1013" s="146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</row>
    <row r="1014" spans="1:22" ht="14.4" x14ac:dyDescent="0.25">
      <c r="A1014" s="146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</row>
    <row r="1015" spans="1:22" ht="14.4" x14ac:dyDescent="0.25">
      <c r="A1015" s="146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</row>
    <row r="1016" spans="1:22" ht="14.4" x14ac:dyDescent="0.25">
      <c r="A1016" s="146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</row>
    <row r="1017" spans="1:22" ht="14.4" x14ac:dyDescent="0.25">
      <c r="A1017" s="146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</row>
    <row r="1018" spans="1:22" ht="14.4" x14ac:dyDescent="0.25">
      <c r="A1018" s="146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</row>
    <row r="1019" spans="1:22" ht="14.4" x14ac:dyDescent="0.25">
      <c r="A1019" s="63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</row>
    <row r="1020" spans="1:22" ht="14.4" x14ac:dyDescent="0.25">
      <c r="A1020" s="63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Partner Packages - Live</vt:lpstr>
      <vt:lpstr>Partner Packages Live - HH</vt:lpstr>
      <vt:lpstr>Partner Packages Live - CTV</vt:lpstr>
      <vt:lpstr>Partner Packages Live - LTV</vt:lpstr>
      <vt:lpstr>HLs Partner</vt:lpstr>
      <vt:lpstr>PPL Packages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2025-11-28T06:59:04Z</dcterms:created>
  <dcterms:modified xsi:type="dcterms:W3CDTF">2026-10-30T07:59:30Z</dcterms:modified>
</cp:coreProperties>
</file>